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4\Ekamutner\Caxser-2024\"/>
    </mc:Choice>
  </mc:AlternateContent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BC18" i="9" l="1"/>
  <c r="BD18" i="9"/>
  <c r="BE18" i="9"/>
  <c r="BF18" i="9"/>
  <c r="BG18" i="9"/>
  <c r="BH18" i="9"/>
  <c r="BI18" i="9"/>
  <c r="J17" i="10" l="1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<sst xmlns="http://schemas.openxmlformats.org/spreadsheetml/2006/main" count="565" uniqueCount="142">
  <si>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</si>
  <si>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</si>
  <si>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</si>
  <si>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</si>
  <si>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</si>
  <si>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</si>
  <si>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</si>
  <si>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</si>
  <si>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</si>
  <si>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</si>
  <si>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</si>
  <si>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</si>
  <si>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</si>
  <si>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</si>
  <si>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</si>
  <si>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</si>
  <si>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</si>
  <si>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</si>
  <si>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</si>
  <si>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</si>
  <si>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</si>
  <si>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</si>
  <si>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</si>
  <si>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</si>
  <si>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</si>
  <si>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</si>
  <si>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</si>
  <si>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</si>
  <si>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</si>
  <si>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</si>
  <si>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</si>
  <si>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</si>
  <si>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</si>
  <si>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</si>
  <si>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</si>
  <si>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</si>
  <si>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</si>
  <si>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</si>
  <si>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</si>
  <si>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</si>
  <si>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</si>
  <si>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</si>
  <si>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</si>
  <si>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</si>
  <si>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</si>
  <si>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</si>
  <si>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</si>
  <si>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</si>
  <si>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</si>
  <si>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</si>
  <si>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</si>
  <si>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</si>
  <si>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</si>
  <si>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</si>
  <si>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</si>
  <si>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</si>
  <si>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</si>
  <si>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</si>
  <si>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</si>
  <si>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</si>
  <si>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</si>
  <si>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</si>
  <si>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</si>
  <si>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</si>
  <si>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</si>
  <si>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</si>
  <si>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</si>
  <si>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</si>
  <si>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</si>
  <si>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</si>
  <si>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</si>
  <si>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</si>
  <si>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</si>
  <si>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</si>
  <si>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</si>
  <si>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</si>
  <si>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</si>
  <si>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</si>
  <si>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</si>
  <si>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</si>
  <si>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</si>
  <si>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</si>
  <si>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</si>
  <si>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</si>
  <si>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</si>
  <si>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</si>
  <si>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</si>
  <si>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</si>
  <si>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</si>
  <si>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</si>
  <si>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</si>
  <si>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</si>
  <si>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</si>
  <si>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</si>
  <si>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</si>
  <si>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</si>
  <si>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</si>
  <si>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</si>
  <si>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</si>
  <si>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</si>
  <si>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</si>
  <si>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</si>
  <si>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</si>
  <si>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</si>
  <si>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</si>
  <si>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</si>
  <si>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</si>
  <si>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</si>
  <si>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</si>
  <si>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</si>
  <si>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</si>
  <si>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</si>
  <si>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</si>
  <si>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</si>
  <si>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</si>
  <si>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</si>
  <si>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</si>
  <si>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</si>
  <si>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</si>
  <si>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</si>
  <si>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</si>
  <si>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</si>
  <si>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</si>
  <si>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</si>
  <si>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</si>
  <si>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</si>
  <si>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</si>
  <si>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</si>
  <si>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</si>
  <si>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</si>
  <si>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</si>
  <si>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</si>
  <si>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</si>
  <si>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</si>
  <si>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</si>
  <si>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</si>
  <si>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</si>
  <si>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</si>
  <si>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</si>
  <si>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</si>
  <si>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գործառնական  դասակարգման) 2024 թվականի 9 ամիս</t>
  </si>
  <si>
    <t>ՀՀ Սյունիքի մարզի համայնքների  բյուջեների ծախսերի վերաբերյալ
(ըստ ծախսերի տնտեսագիտական դասակարգման)  2024թվականի ինը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</si>
</sst>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9" t="s">
        <v>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0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1" t="s">
        <v>6</v>
      </c>
      <c r="AK3" s="11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7" t="s">
        <v>4</v>
      </c>
      <c r="C4" s="112" t="s">
        <v>0</v>
      </c>
      <c r="D4" s="118" t="s">
        <v>20</v>
      </c>
      <c r="E4" s="119"/>
      <c r="F4" s="119"/>
      <c r="G4" s="119"/>
      <c r="H4" s="119"/>
      <c r="I4" s="120"/>
      <c r="J4" s="127" t="s">
        <v>34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9"/>
    </row>
    <row r="5" spans="2:117" ht="16.5" customHeight="1" x14ac:dyDescent="0.2">
      <c r="B5" s="117"/>
      <c r="C5" s="112"/>
      <c r="D5" s="121"/>
      <c r="E5" s="122"/>
      <c r="F5" s="122"/>
      <c r="G5" s="122"/>
      <c r="H5" s="122"/>
      <c r="I5" s="123"/>
      <c r="J5" s="84" t="s">
        <v>35</v>
      </c>
      <c r="K5" s="85"/>
      <c r="L5" s="85"/>
      <c r="M5" s="86"/>
      <c r="N5" s="113" t="s">
        <v>24</v>
      </c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5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33" t="s">
        <v>33</v>
      </c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5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96" t="s">
        <v>30</v>
      </c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0" t="s">
        <v>47</v>
      </c>
      <c r="CQ5" s="90"/>
      <c r="CR5" s="90"/>
      <c r="CS5" s="90"/>
      <c r="CT5" s="97" t="s">
        <v>9</v>
      </c>
      <c r="CU5" s="98"/>
      <c r="CV5" s="98"/>
      <c r="CW5" s="99"/>
      <c r="CX5" s="101" t="s">
        <v>18</v>
      </c>
      <c r="CY5" s="102"/>
      <c r="CZ5" s="102"/>
      <c r="DA5" s="103"/>
      <c r="DB5" s="101" t="s">
        <v>7</v>
      </c>
      <c r="DC5" s="102"/>
      <c r="DD5" s="102"/>
      <c r="DE5" s="103"/>
      <c r="DF5" s="101" t="s">
        <v>8</v>
      </c>
      <c r="DG5" s="102"/>
      <c r="DH5" s="102"/>
      <c r="DI5" s="102"/>
      <c r="DJ5" s="102"/>
      <c r="DK5" s="103"/>
      <c r="DL5" s="95" t="s">
        <v>32</v>
      </c>
      <c r="DM5" s="95"/>
    </row>
    <row r="6" spans="2:117" ht="105.75" customHeight="1" x14ac:dyDescent="0.2">
      <c r="B6" s="117"/>
      <c r="C6" s="112"/>
      <c r="D6" s="124"/>
      <c r="E6" s="125"/>
      <c r="F6" s="125"/>
      <c r="G6" s="125"/>
      <c r="H6" s="125"/>
      <c r="I6" s="126"/>
      <c r="J6" s="87"/>
      <c r="K6" s="88"/>
      <c r="L6" s="88"/>
      <c r="M6" s="89"/>
      <c r="N6" s="100" t="s">
        <v>23</v>
      </c>
      <c r="O6" s="92"/>
      <c r="P6" s="92"/>
      <c r="Q6" s="93"/>
      <c r="R6" s="90" t="s">
        <v>22</v>
      </c>
      <c r="S6" s="90"/>
      <c r="T6" s="90"/>
      <c r="U6" s="90"/>
      <c r="V6" s="90" t="s">
        <v>36</v>
      </c>
      <c r="W6" s="90"/>
      <c r="X6" s="90"/>
      <c r="Y6" s="90"/>
      <c r="Z6" s="90" t="s">
        <v>21</v>
      </c>
      <c r="AA6" s="90"/>
      <c r="AB6" s="90"/>
      <c r="AC6" s="90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130" t="s">
        <v>25</v>
      </c>
      <c r="AQ6" s="131"/>
      <c r="AR6" s="131"/>
      <c r="AS6" s="132"/>
      <c r="AT6" s="130" t="s">
        <v>26</v>
      </c>
      <c r="AU6" s="131"/>
      <c r="AV6" s="131"/>
      <c r="AW6" s="132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94" t="s">
        <v>29</v>
      </c>
      <c r="BG6" s="94"/>
      <c r="BH6" s="94"/>
      <c r="BI6" s="94"/>
      <c r="BJ6" s="94" t="s">
        <v>40</v>
      </c>
      <c r="BK6" s="94"/>
      <c r="BL6" s="94"/>
      <c r="BM6" s="94"/>
      <c r="BN6" s="94" t="s">
        <v>41</v>
      </c>
      <c r="BO6" s="94"/>
      <c r="BP6" s="94"/>
      <c r="BQ6" s="94"/>
      <c r="BR6" s="87"/>
      <c r="BS6" s="88"/>
      <c r="BT6" s="88"/>
      <c r="BU6" s="89"/>
      <c r="BV6" s="87"/>
      <c r="BW6" s="88"/>
      <c r="BX6" s="88"/>
      <c r="BY6" s="89"/>
      <c r="BZ6" s="136" t="s">
        <v>44</v>
      </c>
      <c r="CA6" s="137"/>
      <c r="CB6" s="137"/>
      <c r="CC6" s="138"/>
      <c r="CD6" s="91" t="s">
        <v>45</v>
      </c>
      <c r="CE6" s="92"/>
      <c r="CF6" s="92"/>
      <c r="CG6" s="93"/>
      <c r="CH6" s="100" t="s">
        <v>46</v>
      </c>
      <c r="CI6" s="92"/>
      <c r="CJ6" s="92"/>
      <c r="CK6" s="93"/>
      <c r="CL6" s="100" t="s">
        <v>48</v>
      </c>
      <c r="CM6" s="92"/>
      <c r="CN6" s="92"/>
      <c r="CO6" s="93"/>
      <c r="CP6" s="90"/>
      <c r="CQ6" s="90"/>
      <c r="CR6" s="90"/>
      <c r="CS6" s="90"/>
      <c r="CT6" s="100"/>
      <c r="CU6" s="92"/>
      <c r="CV6" s="92"/>
      <c r="CW6" s="93"/>
      <c r="CX6" s="104"/>
      <c r="CY6" s="105"/>
      <c r="CZ6" s="105"/>
      <c r="DA6" s="106"/>
      <c r="DB6" s="104"/>
      <c r="DC6" s="105"/>
      <c r="DD6" s="105"/>
      <c r="DE6" s="106"/>
      <c r="DF6" s="104"/>
      <c r="DG6" s="105"/>
      <c r="DH6" s="105"/>
      <c r="DI6" s="105"/>
      <c r="DJ6" s="105"/>
      <c r="DK6" s="106"/>
      <c r="DL6" s="95"/>
      <c r="DM6" s="95"/>
    </row>
    <row r="7" spans="2:117" ht="25.5" customHeight="1" x14ac:dyDescent="0.2">
      <c r="B7" s="117"/>
      <c r="C7" s="112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07" t="s">
        <v>31</v>
      </c>
      <c r="DG7" s="108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17"/>
      <c r="C8" s="11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6" t="s">
        <v>1</v>
      </c>
      <c r="C21" s="116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workbookViewId="0">
      <selection activeCell="I23" sqref="I23"/>
    </sheetView>
  </sheetViews>
  <sheetFormatPr defaultRowHeight="17.25" x14ac:dyDescent="0.3"/>
  <cols>
    <col min="1" max="1" width="3.625" style="40" customWidth="1"/>
    <col min="2" max="2" width="16.75" style="40" customWidth="1"/>
    <col min="3" max="4" width="13.7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2" t="s">
        <v>132</v>
      </c>
      <c r="B1" s="192"/>
      <c r="C1" s="192"/>
      <c r="D1" s="192"/>
      <c r="E1" s="192"/>
      <c r="F1" s="192"/>
      <c r="G1" s="192"/>
      <c r="H1" s="192"/>
    </row>
    <row r="2" spans="1:66" ht="13.5" customHeight="1" x14ac:dyDescent="0.3">
      <c r="A2" s="195" t="s">
        <v>141</v>
      </c>
      <c r="B2" s="195"/>
      <c r="C2" s="195"/>
      <c r="D2" s="195"/>
      <c r="E2" s="195"/>
      <c r="F2" s="195"/>
      <c r="G2" s="195"/>
      <c r="H2" s="19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6"/>
      <c r="B3" s="196"/>
      <c r="C3" s="196"/>
      <c r="D3" s="196"/>
      <c r="E3" s="196"/>
      <c r="F3" s="196"/>
      <c r="G3" s="196"/>
      <c r="H3" s="196"/>
      <c r="I3" s="201" t="s">
        <v>128</v>
      </c>
      <c r="J3" s="201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0">
        <v>33</v>
      </c>
      <c r="B4" s="171" t="s">
        <v>59</v>
      </c>
      <c r="C4" s="172" t="s">
        <v>67</v>
      </c>
      <c r="D4" s="173"/>
      <c r="E4" s="173"/>
      <c r="F4" s="173"/>
      <c r="G4" s="173"/>
      <c r="H4" s="174"/>
      <c r="I4" s="179" t="s">
        <v>66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1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</row>
    <row r="5" spans="1:66" s="47" customFormat="1" ht="25.5" customHeight="1" x14ac:dyDescent="0.25">
      <c r="A5" s="170"/>
      <c r="B5" s="171"/>
      <c r="C5" s="175"/>
      <c r="D5" s="176"/>
      <c r="E5" s="176"/>
      <c r="F5" s="176"/>
      <c r="G5" s="176"/>
      <c r="H5" s="177"/>
      <c r="I5" s="198" t="s">
        <v>70</v>
      </c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200"/>
      <c r="BC5" s="152" t="s">
        <v>71</v>
      </c>
      <c r="BD5" s="153"/>
      <c r="BE5" s="153"/>
      <c r="BF5" s="153"/>
      <c r="BG5" s="153"/>
      <c r="BH5" s="153"/>
      <c r="BI5" s="143" t="s">
        <v>72</v>
      </c>
      <c r="BJ5" s="143"/>
      <c r="BK5" s="143"/>
      <c r="BL5" s="143"/>
      <c r="BM5" s="143"/>
      <c r="BN5" s="143"/>
    </row>
    <row r="6" spans="1:66" s="47" customFormat="1" ht="0.75" hidden="1" customHeight="1" x14ac:dyDescent="0.25">
      <c r="A6" s="170"/>
      <c r="B6" s="171"/>
      <c r="C6" s="175"/>
      <c r="D6" s="176"/>
      <c r="E6" s="176"/>
      <c r="F6" s="176"/>
      <c r="G6" s="176"/>
      <c r="H6" s="177"/>
      <c r="I6" s="162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94"/>
      <c r="BC6" s="162"/>
      <c r="BD6" s="163"/>
      <c r="BE6" s="163"/>
      <c r="BF6" s="163"/>
      <c r="BG6" s="143" t="s">
        <v>83</v>
      </c>
      <c r="BH6" s="143"/>
      <c r="BI6" s="143" t="s">
        <v>87</v>
      </c>
      <c r="BJ6" s="143"/>
      <c r="BK6" s="143" t="s">
        <v>84</v>
      </c>
      <c r="BL6" s="143"/>
      <c r="BM6" s="143"/>
      <c r="BN6" s="143"/>
    </row>
    <row r="7" spans="1:66" s="47" customFormat="1" ht="43.5" customHeight="1" x14ac:dyDescent="0.25">
      <c r="A7" s="170"/>
      <c r="B7" s="171"/>
      <c r="C7" s="175"/>
      <c r="D7" s="176"/>
      <c r="E7" s="176"/>
      <c r="F7" s="176"/>
      <c r="G7" s="176"/>
      <c r="H7" s="177"/>
      <c r="I7" s="143" t="s">
        <v>58</v>
      </c>
      <c r="J7" s="143"/>
      <c r="K7" s="143"/>
      <c r="L7" s="143"/>
      <c r="M7" s="182" t="s">
        <v>73</v>
      </c>
      <c r="N7" s="183"/>
      <c r="O7" s="146" t="s">
        <v>49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  <c r="AE7" s="188" t="s">
        <v>68</v>
      </c>
      <c r="AF7" s="189"/>
      <c r="AG7" s="188" t="s">
        <v>89</v>
      </c>
      <c r="AH7" s="189"/>
      <c r="AI7" s="144" t="s">
        <v>55</v>
      </c>
      <c r="AJ7" s="145"/>
      <c r="AK7" s="202" t="s">
        <v>77</v>
      </c>
      <c r="AL7" s="171"/>
      <c r="AM7" s="144" t="s">
        <v>55</v>
      </c>
      <c r="AN7" s="145"/>
      <c r="AO7" s="158" t="s">
        <v>78</v>
      </c>
      <c r="AP7" s="158"/>
      <c r="AQ7" s="159" t="s">
        <v>80</v>
      </c>
      <c r="AR7" s="160"/>
      <c r="AS7" s="160"/>
      <c r="AT7" s="160"/>
      <c r="AU7" s="160"/>
      <c r="AV7" s="161"/>
      <c r="AW7" s="144" t="s">
        <v>79</v>
      </c>
      <c r="AX7" s="178"/>
      <c r="AY7" s="178"/>
      <c r="AZ7" s="178"/>
      <c r="BA7" s="178"/>
      <c r="BB7" s="145"/>
      <c r="BC7" s="164" t="s">
        <v>81</v>
      </c>
      <c r="BD7" s="165"/>
      <c r="BE7" s="164" t="s">
        <v>82</v>
      </c>
      <c r="BF7" s="165"/>
      <c r="BG7" s="143"/>
      <c r="BH7" s="143"/>
      <c r="BI7" s="143"/>
      <c r="BJ7" s="143"/>
      <c r="BK7" s="143"/>
      <c r="BL7" s="143"/>
      <c r="BM7" s="143"/>
      <c r="BN7" s="143"/>
    </row>
    <row r="8" spans="1:66" s="47" customFormat="1" ht="112.5" customHeight="1" x14ac:dyDescent="0.25">
      <c r="A8" s="170"/>
      <c r="B8" s="171"/>
      <c r="C8" s="151" t="s">
        <v>65</v>
      </c>
      <c r="D8" s="151"/>
      <c r="E8" s="197" t="s">
        <v>63</v>
      </c>
      <c r="F8" s="197"/>
      <c r="G8" s="193" t="s">
        <v>64</v>
      </c>
      <c r="H8" s="193"/>
      <c r="I8" s="171" t="s">
        <v>69</v>
      </c>
      <c r="J8" s="171"/>
      <c r="K8" s="171" t="s">
        <v>74</v>
      </c>
      <c r="L8" s="171"/>
      <c r="M8" s="184"/>
      <c r="N8" s="185"/>
      <c r="O8" s="144" t="s">
        <v>50</v>
      </c>
      <c r="P8" s="145"/>
      <c r="Q8" s="149" t="s">
        <v>88</v>
      </c>
      <c r="R8" s="150"/>
      <c r="S8" s="144" t="s">
        <v>51</v>
      </c>
      <c r="T8" s="145"/>
      <c r="U8" s="144" t="s">
        <v>52</v>
      </c>
      <c r="V8" s="145"/>
      <c r="W8" s="144" t="s">
        <v>53</v>
      </c>
      <c r="X8" s="145"/>
      <c r="Y8" s="186" t="s">
        <v>54</v>
      </c>
      <c r="Z8" s="187"/>
      <c r="AA8" s="144" t="s">
        <v>56</v>
      </c>
      <c r="AB8" s="145"/>
      <c r="AC8" s="144" t="s">
        <v>57</v>
      </c>
      <c r="AD8" s="145"/>
      <c r="AE8" s="190"/>
      <c r="AF8" s="191"/>
      <c r="AG8" s="190"/>
      <c r="AH8" s="191"/>
      <c r="AI8" s="149" t="s">
        <v>75</v>
      </c>
      <c r="AJ8" s="150"/>
      <c r="AK8" s="171"/>
      <c r="AL8" s="171"/>
      <c r="AM8" s="149" t="s">
        <v>76</v>
      </c>
      <c r="AN8" s="150"/>
      <c r="AO8" s="158"/>
      <c r="AP8" s="158"/>
      <c r="AQ8" s="151" t="s">
        <v>65</v>
      </c>
      <c r="AR8" s="151"/>
      <c r="AS8" s="151" t="s">
        <v>63</v>
      </c>
      <c r="AT8" s="151"/>
      <c r="AU8" s="151" t="s">
        <v>64</v>
      </c>
      <c r="AV8" s="151"/>
      <c r="AW8" s="151" t="s">
        <v>90</v>
      </c>
      <c r="AX8" s="151"/>
      <c r="AY8" s="154" t="s">
        <v>91</v>
      </c>
      <c r="AZ8" s="155"/>
      <c r="BA8" s="156" t="s">
        <v>92</v>
      </c>
      <c r="BB8" s="157"/>
      <c r="BC8" s="166"/>
      <c r="BD8" s="167"/>
      <c r="BE8" s="166"/>
      <c r="BF8" s="167"/>
      <c r="BG8" s="143"/>
      <c r="BH8" s="143"/>
      <c r="BI8" s="143"/>
      <c r="BJ8" s="143"/>
      <c r="BK8" s="143" t="s">
        <v>85</v>
      </c>
      <c r="BL8" s="143"/>
      <c r="BM8" s="143" t="s">
        <v>86</v>
      </c>
      <c r="BN8" s="143"/>
    </row>
    <row r="9" spans="1:66" s="47" customFormat="1" ht="30" customHeight="1" x14ac:dyDescent="0.25">
      <c r="A9" s="170"/>
      <c r="B9" s="17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10807852.32</v>
      </c>
      <c r="D11" s="51">
        <v>2707359.1822000002</v>
      </c>
      <c r="E11" s="51">
        <v>3867863.86</v>
      </c>
      <c r="F11" s="51">
        <v>2425057.1466000001</v>
      </c>
      <c r="G11" s="51">
        <v>7464430.7599999998</v>
      </c>
      <c r="H11" s="51">
        <v>806744.33559999999</v>
      </c>
      <c r="I11" s="51">
        <v>463883</v>
      </c>
      <c r="J11" s="51">
        <v>292618.03899999999</v>
      </c>
      <c r="K11" s="51">
        <v>0</v>
      </c>
      <c r="L11" s="51">
        <v>0</v>
      </c>
      <c r="M11" s="51">
        <v>369113.1</v>
      </c>
      <c r="N11" s="51">
        <v>208100.03659999999</v>
      </c>
      <c r="O11" s="51">
        <v>49210</v>
      </c>
      <c r="P11" s="51">
        <v>26192.887999999999</v>
      </c>
      <c r="Q11" s="51">
        <v>1040</v>
      </c>
      <c r="R11" s="51">
        <v>311.24099999999999</v>
      </c>
      <c r="S11" s="51">
        <v>3050</v>
      </c>
      <c r="T11" s="51">
        <v>1949.4639999999999</v>
      </c>
      <c r="U11" s="51">
        <v>9200</v>
      </c>
      <c r="V11" s="51">
        <v>3327.3</v>
      </c>
      <c r="W11" s="51">
        <v>119120</v>
      </c>
      <c r="X11" s="51">
        <v>73774.567999999999</v>
      </c>
      <c r="Y11" s="51">
        <v>78500</v>
      </c>
      <c r="Z11" s="51">
        <v>50399.186999999998</v>
      </c>
      <c r="AA11" s="51">
        <v>72320</v>
      </c>
      <c r="AB11" s="51">
        <v>38754.428</v>
      </c>
      <c r="AC11" s="51">
        <v>39598.1</v>
      </c>
      <c r="AD11" s="51">
        <v>21710.793600000001</v>
      </c>
      <c r="AE11" s="51">
        <v>0</v>
      </c>
      <c r="AF11" s="51">
        <v>0</v>
      </c>
      <c r="AG11" s="51">
        <v>2146619.7170000002</v>
      </c>
      <c r="AH11" s="51">
        <v>1326553.19</v>
      </c>
      <c r="AI11" s="51">
        <v>2146619.7170000002</v>
      </c>
      <c r="AJ11" s="51">
        <v>1326553.19</v>
      </c>
      <c r="AK11" s="51">
        <v>90710.043000000005</v>
      </c>
      <c r="AL11" s="51">
        <v>45629.296000000002</v>
      </c>
      <c r="AM11" s="51">
        <v>31020.043000000001</v>
      </c>
      <c r="AN11" s="51">
        <v>9578.0759999999991</v>
      </c>
      <c r="AO11" s="51">
        <v>65738</v>
      </c>
      <c r="AP11" s="51">
        <v>24614.6</v>
      </c>
      <c r="AQ11" s="51">
        <v>207357.7</v>
      </c>
      <c r="AR11" s="51">
        <v>3099.6849999999999</v>
      </c>
      <c r="AS11" s="51">
        <v>731800</v>
      </c>
      <c r="AT11" s="51">
        <v>527541.98499999999</v>
      </c>
      <c r="AU11" s="51">
        <v>0</v>
      </c>
      <c r="AV11" s="51">
        <v>0</v>
      </c>
      <c r="AW11" s="51">
        <v>725000</v>
      </c>
      <c r="AX11" s="51">
        <v>524442.30000000005</v>
      </c>
      <c r="AY11" s="51">
        <v>0</v>
      </c>
      <c r="AZ11" s="51">
        <v>0</v>
      </c>
      <c r="BA11" s="51">
        <v>524442.30000000005</v>
      </c>
      <c r="BB11" s="51">
        <v>524442.30000000005</v>
      </c>
      <c r="BC11" s="51">
        <v>7449838.2599999998</v>
      </c>
      <c r="BD11" s="51">
        <v>868518.79500000004</v>
      </c>
      <c r="BE11" s="51">
        <v>78792.5</v>
      </c>
      <c r="BF11" s="51">
        <v>17350.996599999999</v>
      </c>
      <c r="BG11" s="51">
        <v>0</v>
      </c>
      <c r="BH11" s="51">
        <v>0</v>
      </c>
      <c r="BI11" s="51">
        <v>-6700</v>
      </c>
      <c r="BJ11" s="51">
        <v>-165</v>
      </c>
      <c r="BK11" s="51">
        <v>-65000</v>
      </c>
      <c r="BL11" s="51">
        <v>-78960.456000000006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1294897.6771</v>
      </c>
      <c r="D12" s="51">
        <v>531601.03430000006</v>
      </c>
      <c r="E12" s="51">
        <v>947560.04200000002</v>
      </c>
      <c r="F12" s="51">
        <v>564230.64639999997</v>
      </c>
      <c r="G12" s="51">
        <v>347337.63510000001</v>
      </c>
      <c r="H12" s="51">
        <v>-32629.612099999998</v>
      </c>
      <c r="I12" s="51">
        <v>262338.2</v>
      </c>
      <c r="J12" s="51">
        <v>176604.52900000001</v>
      </c>
      <c r="K12" s="51">
        <v>0</v>
      </c>
      <c r="L12" s="51">
        <v>0</v>
      </c>
      <c r="M12" s="51">
        <v>301594.842</v>
      </c>
      <c r="N12" s="51">
        <v>212526.8174</v>
      </c>
      <c r="O12" s="51">
        <v>21056.575000000001</v>
      </c>
      <c r="P12" s="51">
        <v>15087.173000000001</v>
      </c>
      <c r="Q12" s="51">
        <v>152179</v>
      </c>
      <c r="R12" s="51">
        <v>117344.196</v>
      </c>
      <c r="S12" s="51">
        <v>3229.2669999999998</v>
      </c>
      <c r="T12" s="51">
        <v>1926.6581000000001</v>
      </c>
      <c r="U12" s="51">
        <v>8500</v>
      </c>
      <c r="V12" s="51">
        <v>4166.7569999999996</v>
      </c>
      <c r="W12" s="51">
        <v>55500</v>
      </c>
      <c r="X12" s="51">
        <v>36154.7359</v>
      </c>
      <c r="Y12" s="51">
        <v>48400</v>
      </c>
      <c r="Z12" s="51">
        <v>32205.476999999999</v>
      </c>
      <c r="AA12" s="51">
        <v>2000</v>
      </c>
      <c r="AB12" s="51">
        <v>501</v>
      </c>
      <c r="AC12" s="51">
        <v>43105</v>
      </c>
      <c r="AD12" s="51">
        <v>28891.181400000001</v>
      </c>
      <c r="AE12" s="51">
        <v>0</v>
      </c>
      <c r="AF12" s="51">
        <v>0</v>
      </c>
      <c r="AG12" s="51">
        <v>274435</v>
      </c>
      <c r="AH12" s="51">
        <v>165522</v>
      </c>
      <c r="AI12" s="51">
        <v>274435</v>
      </c>
      <c r="AJ12" s="51">
        <v>165522</v>
      </c>
      <c r="AK12" s="51">
        <v>0</v>
      </c>
      <c r="AL12" s="51">
        <v>0</v>
      </c>
      <c r="AM12" s="51">
        <v>0</v>
      </c>
      <c r="AN12" s="51">
        <v>0</v>
      </c>
      <c r="AO12" s="51">
        <v>9637</v>
      </c>
      <c r="AP12" s="51">
        <v>7302</v>
      </c>
      <c r="AQ12" s="51">
        <v>99555</v>
      </c>
      <c r="AR12" s="51">
        <v>2275.3000000000002</v>
      </c>
      <c r="AS12" s="51">
        <v>99555</v>
      </c>
      <c r="AT12" s="51">
        <v>2275.3000000000002</v>
      </c>
      <c r="AU12" s="51">
        <v>0</v>
      </c>
      <c r="AV12" s="51">
        <v>0</v>
      </c>
      <c r="AW12" s="51">
        <v>97085</v>
      </c>
      <c r="AX12" s="51">
        <v>250</v>
      </c>
      <c r="AY12" s="51">
        <v>0</v>
      </c>
      <c r="AZ12" s="51">
        <v>0</v>
      </c>
      <c r="BA12" s="51">
        <v>0</v>
      </c>
      <c r="BB12" s="51">
        <v>0</v>
      </c>
      <c r="BC12" s="51">
        <v>413937.63510000001</v>
      </c>
      <c r="BD12" s="51">
        <v>39888.772700000001</v>
      </c>
      <c r="BE12" s="51">
        <v>68400</v>
      </c>
      <c r="BF12" s="51">
        <v>39275.64</v>
      </c>
      <c r="BG12" s="51">
        <v>0</v>
      </c>
      <c r="BH12" s="51">
        <v>0</v>
      </c>
      <c r="BI12" s="51">
        <v>-2500</v>
      </c>
      <c r="BJ12" s="51">
        <v>-316.88</v>
      </c>
      <c r="BK12" s="51">
        <v>-132500</v>
      </c>
      <c r="BL12" s="51">
        <v>-111477.14479999999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3380821.0835000002</v>
      </c>
      <c r="D13" s="51">
        <v>1626169.0729</v>
      </c>
      <c r="E13" s="51">
        <v>1564321.1</v>
      </c>
      <c r="F13" s="51">
        <v>1179839.0803</v>
      </c>
      <c r="G13" s="51">
        <v>1956499.9835000001</v>
      </c>
      <c r="H13" s="51">
        <v>586329.9926</v>
      </c>
      <c r="I13" s="51">
        <v>190850</v>
      </c>
      <c r="J13" s="51">
        <v>134949.467</v>
      </c>
      <c r="K13" s="51">
        <v>0</v>
      </c>
      <c r="L13" s="51">
        <v>0</v>
      </c>
      <c r="M13" s="51">
        <v>173012.1</v>
      </c>
      <c r="N13" s="51">
        <v>73939.334300000002</v>
      </c>
      <c r="O13" s="51">
        <v>35388.199999999997</v>
      </c>
      <c r="P13" s="51">
        <v>22315.7925</v>
      </c>
      <c r="Q13" s="51">
        <v>5897</v>
      </c>
      <c r="R13" s="51">
        <v>3639.9535000000001</v>
      </c>
      <c r="S13" s="51">
        <v>4677.8999999999996</v>
      </c>
      <c r="T13" s="51">
        <v>2157.2485000000001</v>
      </c>
      <c r="U13" s="51">
        <v>6500</v>
      </c>
      <c r="V13" s="51">
        <v>677</v>
      </c>
      <c r="W13" s="51">
        <v>46400</v>
      </c>
      <c r="X13" s="51">
        <v>26494.18</v>
      </c>
      <c r="Y13" s="51">
        <v>32500</v>
      </c>
      <c r="Z13" s="51">
        <v>20215.849999999999</v>
      </c>
      <c r="AA13" s="51">
        <v>6500</v>
      </c>
      <c r="AB13" s="51">
        <v>164</v>
      </c>
      <c r="AC13" s="51">
        <v>59049</v>
      </c>
      <c r="AD13" s="51">
        <v>15034.159799999999</v>
      </c>
      <c r="AE13" s="51">
        <v>0</v>
      </c>
      <c r="AF13" s="51">
        <v>0</v>
      </c>
      <c r="AG13" s="51">
        <v>982000</v>
      </c>
      <c r="AH13" s="51">
        <v>787266.46</v>
      </c>
      <c r="AI13" s="51">
        <v>982000</v>
      </c>
      <c r="AJ13" s="51">
        <v>787266.46</v>
      </c>
      <c r="AK13" s="51">
        <v>0</v>
      </c>
      <c r="AL13" s="51">
        <v>0</v>
      </c>
      <c r="AM13" s="51">
        <v>0</v>
      </c>
      <c r="AN13" s="51">
        <v>0</v>
      </c>
      <c r="AO13" s="51">
        <v>20000</v>
      </c>
      <c r="AP13" s="51">
        <v>16375</v>
      </c>
      <c r="AQ13" s="51">
        <v>58459</v>
      </c>
      <c r="AR13" s="51">
        <v>27308.819</v>
      </c>
      <c r="AS13" s="51">
        <v>198459</v>
      </c>
      <c r="AT13" s="51">
        <v>167308.81899999999</v>
      </c>
      <c r="AU13" s="51">
        <v>0</v>
      </c>
      <c r="AV13" s="51">
        <v>0</v>
      </c>
      <c r="AW13" s="51">
        <v>193509</v>
      </c>
      <c r="AX13" s="51">
        <v>167004</v>
      </c>
      <c r="AY13" s="51">
        <v>0</v>
      </c>
      <c r="AZ13" s="51">
        <v>0</v>
      </c>
      <c r="BA13" s="51">
        <v>140000</v>
      </c>
      <c r="BB13" s="51">
        <v>140000</v>
      </c>
      <c r="BC13" s="51">
        <v>1885999.9835000001</v>
      </c>
      <c r="BD13" s="51">
        <v>620433.98259999999</v>
      </c>
      <c r="BE13" s="51">
        <v>70500</v>
      </c>
      <c r="BF13" s="51">
        <v>17054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-51157.99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516188.78590000002</v>
      </c>
      <c r="D14" s="51">
        <v>249256.0411</v>
      </c>
      <c r="E14" s="51">
        <v>336355.88699999999</v>
      </c>
      <c r="F14" s="51">
        <v>196637.4516</v>
      </c>
      <c r="G14" s="51">
        <v>179832.8989</v>
      </c>
      <c r="H14" s="51">
        <v>52618.589500000002</v>
      </c>
      <c r="I14" s="51">
        <v>98032</v>
      </c>
      <c r="J14" s="51">
        <v>67838.020999999993</v>
      </c>
      <c r="K14" s="51">
        <v>0</v>
      </c>
      <c r="L14" s="51">
        <v>0</v>
      </c>
      <c r="M14" s="51">
        <v>54463.35</v>
      </c>
      <c r="N14" s="51">
        <v>21304.3236</v>
      </c>
      <c r="O14" s="51">
        <v>16827.701000000001</v>
      </c>
      <c r="P14" s="51">
        <v>7648.5776999999998</v>
      </c>
      <c r="Q14" s="51">
        <v>1745.56</v>
      </c>
      <c r="R14" s="51">
        <v>934.25239999999997</v>
      </c>
      <c r="S14" s="51">
        <v>1134.489</v>
      </c>
      <c r="T14" s="51">
        <v>718.15009999999995</v>
      </c>
      <c r="U14" s="51">
        <v>1000</v>
      </c>
      <c r="V14" s="51">
        <v>594</v>
      </c>
      <c r="W14" s="51">
        <v>11245.6</v>
      </c>
      <c r="X14" s="51">
        <v>4039.0010000000002</v>
      </c>
      <c r="Y14" s="51">
        <v>2000</v>
      </c>
      <c r="Z14" s="51">
        <v>1114.001</v>
      </c>
      <c r="AA14" s="51">
        <v>5600</v>
      </c>
      <c r="AB14" s="51">
        <v>1567.29</v>
      </c>
      <c r="AC14" s="51">
        <v>10710</v>
      </c>
      <c r="AD14" s="51">
        <v>3957.0524</v>
      </c>
      <c r="AE14" s="51">
        <v>0</v>
      </c>
      <c r="AF14" s="51">
        <v>0</v>
      </c>
      <c r="AG14" s="51">
        <v>154919.26300000001</v>
      </c>
      <c r="AH14" s="51">
        <v>102582.23699999999</v>
      </c>
      <c r="AI14" s="51">
        <v>154919.26300000001</v>
      </c>
      <c r="AJ14" s="51">
        <v>102582.23699999999</v>
      </c>
      <c r="AK14" s="51">
        <v>0</v>
      </c>
      <c r="AL14" s="51">
        <v>0</v>
      </c>
      <c r="AM14" s="51">
        <v>0</v>
      </c>
      <c r="AN14" s="51">
        <v>0</v>
      </c>
      <c r="AO14" s="51">
        <v>5500</v>
      </c>
      <c r="AP14" s="51">
        <v>2775</v>
      </c>
      <c r="AQ14" s="51">
        <v>34140.330699999999</v>
      </c>
      <c r="AR14" s="51">
        <v>2137.87</v>
      </c>
      <c r="AS14" s="51">
        <v>23441.274000000001</v>
      </c>
      <c r="AT14" s="51">
        <v>2137.87</v>
      </c>
      <c r="AU14" s="51">
        <v>10699.056699999999</v>
      </c>
      <c r="AV14" s="51">
        <v>0</v>
      </c>
      <c r="AW14" s="51">
        <v>20923.274000000001</v>
      </c>
      <c r="AX14" s="51">
        <v>0</v>
      </c>
      <c r="AY14" s="51">
        <v>10699.056699999999</v>
      </c>
      <c r="AZ14" s="51">
        <v>0</v>
      </c>
      <c r="BA14" s="51">
        <v>0</v>
      </c>
      <c r="BB14" s="51">
        <v>0</v>
      </c>
      <c r="BC14" s="51">
        <v>160824.141</v>
      </c>
      <c r="BD14" s="51">
        <v>70085.954199999993</v>
      </c>
      <c r="BE14" s="51">
        <v>28528.6659</v>
      </c>
      <c r="BF14" s="51">
        <v>3191.6</v>
      </c>
      <c r="BG14" s="51">
        <v>0</v>
      </c>
      <c r="BH14" s="51">
        <v>0</v>
      </c>
      <c r="BI14" s="51">
        <v>0</v>
      </c>
      <c r="BJ14" s="51">
        <v>0</v>
      </c>
      <c r="BK14" s="51">
        <v>-20218.9647</v>
      </c>
      <c r="BL14" s="51">
        <v>-20658.9647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395651.30290000001</v>
      </c>
      <c r="D15" s="51">
        <v>277938.64049999998</v>
      </c>
      <c r="E15" s="51">
        <v>344415.35399999999</v>
      </c>
      <c r="F15" s="51">
        <v>231155.88959999999</v>
      </c>
      <c r="G15" s="51">
        <v>79235.948900000003</v>
      </c>
      <c r="H15" s="51">
        <v>74782.750899999999</v>
      </c>
      <c r="I15" s="51">
        <v>97419.486999999994</v>
      </c>
      <c r="J15" s="51">
        <v>59828.807000000001</v>
      </c>
      <c r="K15" s="51">
        <v>0</v>
      </c>
      <c r="L15" s="51">
        <v>0</v>
      </c>
      <c r="M15" s="51">
        <v>75412.048999999999</v>
      </c>
      <c r="N15" s="51">
        <v>53180.630599999997</v>
      </c>
      <c r="O15" s="51">
        <v>9745</v>
      </c>
      <c r="P15" s="51">
        <v>6022.3648999999996</v>
      </c>
      <c r="Q15" s="51">
        <v>1365.221</v>
      </c>
      <c r="R15" s="51">
        <v>10.394399999999999</v>
      </c>
      <c r="S15" s="51">
        <v>1200</v>
      </c>
      <c r="T15" s="51">
        <v>809.80439999999999</v>
      </c>
      <c r="U15" s="51">
        <v>500</v>
      </c>
      <c r="V15" s="51">
        <v>238.8</v>
      </c>
      <c r="W15" s="51">
        <v>14157.447</v>
      </c>
      <c r="X15" s="51">
        <v>9486.7990000000009</v>
      </c>
      <c r="Y15" s="51">
        <v>10763.447</v>
      </c>
      <c r="Z15" s="51">
        <v>7829.8990000000003</v>
      </c>
      <c r="AA15" s="51">
        <v>16291.215</v>
      </c>
      <c r="AB15" s="51">
        <v>15164.754999999999</v>
      </c>
      <c r="AC15" s="51">
        <v>27853.166000000001</v>
      </c>
      <c r="AD15" s="51">
        <v>18437.712899999999</v>
      </c>
      <c r="AE15" s="51">
        <v>0</v>
      </c>
      <c r="AF15" s="51">
        <v>0</v>
      </c>
      <c r="AG15" s="51">
        <v>125042.23</v>
      </c>
      <c r="AH15" s="51">
        <v>86687.452000000005</v>
      </c>
      <c r="AI15" s="51">
        <v>125042.23</v>
      </c>
      <c r="AJ15" s="51">
        <v>86687.452000000005</v>
      </c>
      <c r="AK15" s="51">
        <v>613.78499999999997</v>
      </c>
      <c r="AL15" s="51">
        <v>0</v>
      </c>
      <c r="AM15" s="51">
        <v>0</v>
      </c>
      <c r="AN15" s="51">
        <v>0</v>
      </c>
      <c r="AO15" s="51">
        <v>3000</v>
      </c>
      <c r="AP15" s="51">
        <v>2210</v>
      </c>
      <c r="AQ15" s="51">
        <v>14927.803</v>
      </c>
      <c r="AR15" s="51">
        <v>1249</v>
      </c>
      <c r="AS15" s="51">
        <v>42927.803</v>
      </c>
      <c r="AT15" s="51">
        <v>29249</v>
      </c>
      <c r="AU15" s="51">
        <v>0</v>
      </c>
      <c r="AV15" s="51">
        <v>0</v>
      </c>
      <c r="AW15" s="51">
        <v>40361.803</v>
      </c>
      <c r="AX15" s="51">
        <v>28000</v>
      </c>
      <c r="AY15" s="51">
        <v>0</v>
      </c>
      <c r="AZ15" s="51">
        <v>0</v>
      </c>
      <c r="BA15" s="51">
        <v>28000</v>
      </c>
      <c r="BB15" s="51">
        <v>28000</v>
      </c>
      <c r="BC15" s="51">
        <v>79431.127500000002</v>
      </c>
      <c r="BD15" s="51">
        <v>74977.929499999998</v>
      </c>
      <c r="BE15" s="51">
        <v>5254.66</v>
      </c>
      <c r="BF15" s="51">
        <v>5254.66</v>
      </c>
      <c r="BG15" s="51">
        <v>1020.1</v>
      </c>
      <c r="BH15" s="51">
        <v>1020.1</v>
      </c>
      <c r="BI15" s="51">
        <v>-6759.9386000000004</v>
      </c>
      <c r="BJ15" s="51">
        <v>-6759.9386000000004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3552621.6812999998</v>
      </c>
      <c r="D16" s="51">
        <v>1196516.8332</v>
      </c>
      <c r="E16" s="51">
        <v>2382216.7059999998</v>
      </c>
      <c r="F16" s="51">
        <v>958162.49060000002</v>
      </c>
      <c r="G16" s="51">
        <v>1170404.9753</v>
      </c>
      <c r="H16" s="51">
        <v>238354.3426</v>
      </c>
      <c r="I16" s="51">
        <v>522744.75400000002</v>
      </c>
      <c r="J16" s="51">
        <v>281919.30499999999</v>
      </c>
      <c r="K16" s="51">
        <v>0</v>
      </c>
      <c r="L16" s="51">
        <v>0</v>
      </c>
      <c r="M16" s="51">
        <v>401772.14899999998</v>
      </c>
      <c r="N16" s="51">
        <v>71789.570600000006</v>
      </c>
      <c r="O16" s="51">
        <v>49500</v>
      </c>
      <c r="P16" s="51">
        <v>30829.901000000002</v>
      </c>
      <c r="Q16" s="51">
        <v>900</v>
      </c>
      <c r="R16" s="51">
        <v>385.75470000000001</v>
      </c>
      <c r="S16" s="51">
        <v>4885</v>
      </c>
      <c r="T16" s="51">
        <v>2702.8989999999999</v>
      </c>
      <c r="U16" s="51">
        <v>6550</v>
      </c>
      <c r="V16" s="51">
        <v>1515.45</v>
      </c>
      <c r="W16" s="51">
        <v>13447</v>
      </c>
      <c r="X16" s="51">
        <v>5239.8770000000004</v>
      </c>
      <c r="Y16" s="51">
        <v>950</v>
      </c>
      <c r="Z16" s="51">
        <v>0</v>
      </c>
      <c r="AA16" s="51">
        <v>268452.94900000002</v>
      </c>
      <c r="AB16" s="51">
        <v>6286.6170000000002</v>
      </c>
      <c r="AC16" s="51">
        <v>18816.2</v>
      </c>
      <c r="AD16" s="51">
        <v>9878.7301000000007</v>
      </c>
      <c r="AE16" s="51">
        <v>0</v>
      </c>
      <c r="AF16" s="51">
        <v>0</v>
      </c>
      <c r="AG16" s="51">
        <v>986599.80299999996</v>
      </c>
      <c r="AH16" s="51">
        <v>593970.71</v>
      </c>
      <c r="AI16" s="51">
        <v>986599.80299999996</v>
      </c>
      <c r="AJ16" s="51">
        <v>593970.71</v>
      </c>
      <c r="AK16" s="51">
        <v>7300</v>
      </c>
      <c r="AL16" s="51">
        <v>2900</v>
      </c>
      <c r="AM16" s="51">
        <v>4000</v>
      </c>
      <c r="AN16" s="51">
        <v>2600</v>
      </c>
      <c r="AO16" s="51">
        <v>8000</v>
      </c>
      <c r="AP16" s="51">
        <v>2860</v>
      </c>
      <c r="AQ16" s="51">
        <v>455800</v>
      </c>
      <c r="AR16" s="51">
        <v>4722.9049999999997</v>
      </c>
      <c r="AS16" s="51">
        <v>455800</v>
      </c>
      <c r="AT16" s="51">
        <v>4722.9049999999997</v>
      </c>
      <c r="AU16" s="51">
        <v>0</v>
      </c>
      <c r="AV16" s="51">
        <v>0</v>
      </c>
      <c r="AW16" s="51">
        <v>448574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1104141.9753</v>
      </c>
      <c r="BD16" s="51">
        <v>233973.31580000001</v>
      </c>
      <c r="BE16" s="51">
        <v>63083</v>
      </c>
      <c r="BF16" s="51">
        <v>7189.75</v>
      </c>
      <c r="BG16" s="51">
        <v>0</v>
      </c>
      <c r="BH16" s="51">
        <v>0</v>
      </c>
      <c r="BI16" s="51">
        <v>-605</v>
      </c>
      <c r="BJ16" s="51">
        <v>0</v>
      </c>
      <c r="BK16" s="51">
        <v>-495</v>
      </c>
      <c r="BL16" s="51">
        <v>-4988.7232000000004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1550578.5490000001</v>
      </c>
      <c r="D17" s="51">
        <v>695037.94469999999</v>
      </c>
      <c r="E17" s="51">
        <v>1008943.8231</v>
      </c>
      <c r="F17" s="51">
        <v>653823.52870000002</v>
      </c>
      <c r="G17" s="51">
        <v>541634.72589999996</v>
      </c>
      <c r="H17" s="51">
        <v>41214.415999999997</v>
      </c>
      <c r="I17" s="51">
        <v>197409</v>
      </c>
      <c r="J17" s="51">
        <v>119333.73</v>
      </c>
      <c r="K17" s="51">
        <v>0</v>
      </c>
      <c r="L17" s="51">
        <v>0</v>
      </c>
      <c r="M17" s="51">
        <v>56583</v>
      </c>
      <c r="N17" s="51">
        <v>34595.320699999997</v>
      </c>
      <c r="O17" s="51">
        <v>10500</v>
      </c>
      <c r="P17" s="51">
        <v>6606.0654999999997</v>
      </c>
      <c r="Q17" s="51">
        <v>600.08299999999997</v>
      </c>
      <c r="R17" s="51">
        <v>238.16550000000001</v>
      </c>
      <c r="S17" s="51">
        <v>3000</v>
      </c>
      <c r="T17" s="51">
        <v>1626.4175</v>
      </c>
      <c r="U17" s="51">
        <v>1880</v>
      </c>
      <c r="V17" s="51">
        <v>1563</v>
      </c>
      <c r="W17" s="51">
        <v>5594</v>
      </c>
      <c r="X17" s="51">
        <v>3187.0502999999999</v>
      </c>
      <c r="Y17" s="51">
        <v>1008</v>
      </c>
      <c r="Z17" s="51">
        <v>301.3</v>
      </c>
      <c r="AA17" s="51">
        <v>3250</v>
      </c>
      <c r="AB17" s="51">
        <v>1630.35</v>
      </c>
      <c r="AC17" s="51">
        <v>16132.916999999999</v>
      </c>
      <c r="AD17" s="51">
        <v>9658.1718999999994</v>
      </c>
      <c r="AE17" s="51">
        <v>0</v>
      </c>
      <c r="AF17" s="51">
        <v>0</v>
      </c>
      <c r="AG17" s="51">
        <v>688450.70909999998</v>
      </c>
      <c r="AH17" s="51">
        <v>489785.72700000001</v>
      </c>
      <c r="AI17" s="51">
        <v>688450.70909999998</v>
      </c>
      <c r="AJ17" s="51">
        <v>489785.72700000001</v>
      </c>
      <c r="AK17" s="51">
        <v>12734</v>
      </c>
      <c r="AL17" s="51">
        <v>6396.3010000000004</v>
      </c>
      <c r="AM17" s="51">
        <v>12734</v>
      </c>
      <c r="AN17" s="51">
        <v>6396.3010000000004</v>
      </c>
      <c r="AO17" s="51">
        <v>6100</v>
      </c>
      <c r="AP17" s="51">
        <v>2474</v>
      </c>
      <c r="AQ17" s="51">
        <v>129167.114</v>
      </c>
      <c r="AR17" s="51">
        <v>1238.45</v>
      </c>
      <c r="AS17" s="51">
        <v>47667.114000000001</v>
      </c>
      <c r="AT17" s="51">
        <v>1238.45</v>
      </c>
      <c r="AU17" s="51">
        <v>81500</v>
      </c>
      <c r="AV17" s="51">
        <v>0</v>
      </c>
      <c r="AW17" s="51">
        <v>46847.114000000001</v>
      </c>
      <c r="AX17" s="51">
        <v>634</v>
      </c>
      <c r="AY17" s="51">
        <v>81500</v>
      </c>
      <c r="AZ17" s="51">
        <v>0</v>
      </c>
      <c r="BA17" s="51">
        <v>0</v>
      </c>
      <c r="BB17" s="51">
        <v>0</v>
      </c>
      <c r="BC17" s="51">
        <v>597184.72589999996</v>
      </c>
      <c r="BD17" s="51">
        <v>179156.99900000001</v>
      </c>
      <c r="BE17" s="51">
        <v>22600</v>
      </c>
      <c r="BF17" s="51">
        <v>13488.2</v>
      </c>
      <c r="BG17" s="51">
        <v>0</v>
      </c>
      <c r="BH17" s="51">
        <v>0</v>
      </c>
      <c r="BI17" s="51">
        <v>-5000</v>
      </c>
      <c r="BJ17" s="51">
        <v>-3449.192</v>
      </c>
      <c r="BK17" s="51">
        <v>-155000</v>
      </c>
      <c r="BL17" s="51">
        <v>-148331.337</v>
      </c>
      <c r="BM17" s="51">
        <v>0</v>
      </c>
      <c r="BN17" s="51">
        <v>0</v>
      </c>
    </row>
    <row r="18" spans="1:66" ht="16.5" customHeight="1" x14ac:dyDescent="0.3">
      <c r="A18" s="168" t="s">
        <v>130</v>
      </c>
      <c r="B18" s="169"/>
      <c r="C18" s="51">
        <f t="shared" ref="C18:AH18" si="0">SUM(C11:C17)</f>
        <v>21498611.399699997</v>
      </c>
      <c r="D18" s="51">
        <f t="shared" si="0"/>
        <v>7283878.7489</v>
      </c>
      <c r="E18" s="51">
        <f t="shared" si="0"/>
        <v>10451676.772100002</v>
      </c>
      <c r="F18" s="51">
        <f t="shared" si="0"/>
        <v>6208906.2338000005</v>
      </c>
      <c r="G18" s="51">
        <f t="shared" si="0"/>
        <v>11739376.927599998</v>
      </c>
      <c r="H18" s="51">
        <f t="shared" si="0"/>
        <v>1767414.8151</v>
      </c>
      <c r="I18" s="51">
        <f t="shared" si="0"/>
        <v>1832676.4409999999</v>
      </c>
      <c r="J18" s="51">
        <f t="shared" si="0"/>
        <v>1133091.8979999998</v>
      </c>
      <c r="K18" s="51">
        <f t="shared" si="0"/>
        <v>0</v>
      </c>
      <c r="L18" s="51">
        <f t="shared" si="0"/>
        <v>0</v>
      </c>
      <c r="M18" s="51">
        <f t="shared" si="0"/>
        <v>1431950.5899999999</v>
      </c>
      <c r="N18" s="51">
        <f t="shared" si="0"/>
        <v>675436.03379999998</v>
      </c>
      <c r="O18" s="51">
        <f t="shared" si="0"/>
        <v>192227.476</v>
      </c>
      <c r="P18" s="51">
        <f t="shared" si="0"/>
        <v>114702.76259999999</v>
      </c>
      <c r="Q18" s="51">
        <f t="shared" si="0"/>
        <v>163726.864</v>
      </c>
      <c r="R18" s="51">
        <f t="shared" si="0"/>
        <v>122863.9575</v>
      </c>
      <c r="S18" s="51">
        <f t="shared" si="0"/>
        <v>21176.655999999999</v>
      </c>
      <c r="T18" s="51">
        <f t="shared" si="0"/>
        <v>11890.641599999999</v>
      </c>
      <c r="U18" s="51">
        <f t="shared" si="0"/>
        <v>34130</v>
      </c>
      <c r="V18" s="51">
        <f t="shared" si="0"/>
        <v>12082.307000000001</v>
      </c>
      <c r="W18" s="51">
        <f t="shared" si="0"/>
        <v>265464.04700000002</v>
      </c>
      <c r="X18" s="51">
        <f t="shared" si="0"/>
        <v>158376.21119999999</v>
      </c>
      <c r="Y18" s="51">
        <f t="shared" si="0"/>
        <v>174121.44699999999</v>
      </c>
      <c r="Z18" s="51">
        <f t="shared" si="0"/>
        <v>112065.71400000001</v>
      </c>
      <c r="AA18" s="51">
        <f t="shared" si="0"/>
        <v>374414.16399999999</v>
      </c>
      <c r="AB18" s="51">
        <f t="shared" si="0"/>
        <v>64068.439999999995</v>
      </c>
      <c r="AC18" s="51">
        <f t="shared" si="0"/>
        <v>215264.383</v>
      </c>
      <c r="AD18" s="51">
        <f t="shared" si="0"/>
        <v>107567.8021</v>
      </c>
      <c r="AE18" s="51">
        <f t="shared" si="0"/>
        <v>0</v>
      </c>
      <c r="AF18" s="51">
        <f t="shared" si="0"/>
        <v>0</v>
      </c>
      <c r="AG18" s="51">
        <f t="shared" si="0"/>
        <v>5358066.7220999999</v>
      </c>
      <c r="AH18" s="51">
        <f t="shared" si="0"/>
        <v>3552367.7760000001</v>
      </c>
      <c r="AI18" s="51">
        <f t="shared" ref="AI18:BN18" si="1">SUM(AI11:AI17)</f>
        <v>5358066.7220999999</v>
      </c>
      <c r="AJ18" s="51">
        <f t="shared" si="1"/>
        <v>3552367.7760000001</v>
      </c>
      <c r="AK18" s="51">
        <f t="shared" si="1"/>
        <v>111357.82800000001</v>
      </c>
      <c r="AL18" s="51">
        <f t="shared" si="1"/>
        <v>54925.597000000002</v>
      </c>
      <c r="AM18" s="51">
        <f t="shared" si="1"/>
        <v>47754.043000000005</v>
      </c>
      <c r="AN18" s="51">
        <f t="shared" si="1"/>
        <v>18574.377</v>
      </c>
      <c r="AO18" s="51">
        <f t="shared" si="1"/>
        <v>117975</v>
      </c>
      <c r="AP18" s="51">
        <f t="shared" si="1"/>
        <v>58610.6</v>
      </c>
      <c r="AQ18" s="51">
        <f t="shared" si="1"/>
        <v>999406.94770000014</v>
      </c>
      <c r="AR18" s="51">
        <f t="shared" si="1"/>
        <v>42032.028999999995</v>
      </c>
      <c r="AS18" s="51">
        <f t="shared" si="1"/>
        <v>1599650.1910000001</v>
      </c>
      <c r="AT18" s="51">
        <f t="shared" si="1"/>
        <v>734474.32900000003</v>
      </c>
      <c r="AU18" s="51">
        <f t="shared" si="1"/>
        <v>92199.056700000001</v>
      </c>
      <c r="AV18" s="51">
        <f t="shared" si="1"/>
        <v>0</v>
      </c>
      <c r="AW18" s="51">
        <f t="shared" si="1"/>
        <v>1572300.1910000001</v>
      </c>
      <c r="AX18" s="51">
        <f t="shared" si="1"/>
        <v>720330.3</v>
      </c>
      <c r="AY18" s="51">
        <f t="shared" si="1"/>
        <v>92199.056700000001</v>
      </c>
      <c r="AZ18" s="51">
        <f t="shared" si="1"/>
        <v>0</v>
      </c>
      <c r="BA18" s="51">
        <f t="shared" si="1"/>
        <v>692442.3</v>
      </c>
      <c r="BB18" s="51">
        <f t="shared" si="1"/>
        <v>692442.3</v>
      </c>
      <c r="BC18" s="51">
        <f t="shared" si="1"/>
        <v>11691357.848300001</v>
      </c>
      <c r="BD18" s="51">
        <f t="shared" si="1"/>
        <v>2087035.7488000002</v>
      </c>
      <c r="BE18" s="51">
        <f t="shared" si="1"/>
        <v>337158.8259</v>
      </c>
      <c r="BF18" s="51">
        <f t="shared" si="1"/>
        <v>102804.8466</v>
      </c>
      <c r="BG18" s="51">
        <f t="shared" si="1"/>
        <v>1020.1</v>
      </c>
      <c r="BH18" s="51">
        <f t="shared" si="1"/>
        <v>1020.1</v>
      </c>
      <c r="BI18" s="51">
        <f t="shared" si="1"/>
        <v>-21564.938600000001</v>
      </c>
      <c r="BJ18" s="51">
        <f t="shared" si="1"/>
        <v>-10691.010600000001</v>
      </c>
      <c r="BK18" s="51">
        <f t="shared" si="1"/>
        <v>-373213.96470000001</v>
      </c>
      <c r="BL18" s="51">
        <f t="shared" si="1"/>
        <v>-415574.61570000002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2"/>
  <sheetViews>
    <sheetView tabSelected="1" topLeftCell="B1" workbookViewId="0">
      <selection activeCell="DN10" sqref="DN10:DU16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0.625" style="40" customWidth="1"/>
    <col min="117" max="117" width="11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1" t="s">
        <v>132</v>
      </c>
      <c r="C1" s="231"/>
      <c r="D1" s="231"/>
      <c r="E1" s="231"/>
      <c r="F1" s="231"/>
      <c r="G1" s="231"/>
      <c r="H1" s="231"/>
      <c r="I1" s="231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3" t="s">
        <v>140</v>
      </c>
      <c r="D2" s="203"/>
      <c r="E2" s="203"/>
      <c r="F2" s="203"/>
      <c r="G2" s="203"/>
      <c r="H2" s="203"/>
      <c r="I2" s="20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95" t="s">
        <v>128</v>
      </c>
      <c r="K3" s="195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6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7" t="s">
        <v>94</v>
      </c>
      <c r="AI5" s="224"/>
      <c r="AJ5" s="227"/>
      <c r="AK5" s="224"/>
      <c r="AL5" s="227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25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1" t="s">
        <v>108</v>
      </c>
      <c r="DU5" s="171"/>
    </row>
    <row r="6" spans="1:126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04" t="s">
        <v>131</v>
      </c>
      <c r="AI6" s="205"/>
      <c r="AJ6" s="205"/>
      <c r="AK6" s="206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6" t="s">
        <v>115</v>
      </c>
      <c r="BG6" s="226"/>
      <c r="BH6" s="226"/>
      <c r="BI6" s="226"/>
      <c r="BJ6" s="204" t="s">
        <v>116</v>
      </c>
      <c r="BK6" s="205"/>
      <c r="BL6" s="205"/>
      <c r="BM6" s="206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6" t="s">
        <v>119</v>
      </c>
      <c r="CA6" s="226"/>
      <c r="CB6" s="226"/>
      <c r="CC6" s="226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6" t="s">
        <v>122</v>
      </c>
      <c r="CU6" s="226"/>
      <c r="CV6" s="226"/>
      <c r="CW6" s="226"/>
      <c r="CX6" s="226" t="s">
        <v>123</v>
      </c>
      <c r="CY6" s="226"/>
      <c r="CZ6" s="226"/>
      <c r="DA6" s="226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1"/>
      <c r="DU6" s="171"/>
      <c r="DV6" s="65"/>
    </row>
    <row r="7" spans="1:126" s="58" customFormat="1" ht="72.75" customHeight="1" x14ac:dyDescent="0.3">
      <c r="B7" s="207"/>
      <c r="C7" s="208"/>
      <c r="D7" s="229" t="s">
        <v>125</v>
      </c>
      <c r="E7" s="230"/>
      <c r="F7" s="228" t="s">
        <v>63</v>
      </c>
      <c r="G7" s="228"/>
      <c r="H7" s="228" t="s">
        <v>64</v>
      </c>
      <c r="I7" s="228"/>
      <c r="J7" s="228" t="s">
        <v>63</v>
      </c>
      <c r="K7" s="228"/>
      <c r="L7" s="228" t="s">
        <v>64</v>
      </c>
      <c r="M7" s="228"/>
      <c r="N7" s="228" t="s">
        <v>63</v>
      </c>
      <c r="O7" s="228"/>
      <c r="P7" s="228" t="s">
        <v>64</v>
      </c>
      <c r="Q7" s="228"/>
      <c r="R7" s="228" t="s">
        <v>63</v>
      </c>
      <c r="S7" s="228"/>
      <c r="T7" s="228" t="s">
        <v>64</v>
      </c>
      <c r="U7" s="228"/>
      <c r="V7" s="228" t="s">
        <v>63</v>
      </c>
      <c r="W7" s="228"/>
      <c r="X7" s="228" t="s">
        <v>64</v>
      </c>
      <c r="Y7" s="228"/>
      <c r="Z7" s="228" t="s">
        <v>63</v>
      </c>
      <c r="AA7" s="228"/>
      <c r="AB7" s="228" t="s">
        <v>64</v>
      </c>
      <c r="AC7" s="228"/>
      <c r="AD7" s="228" t="s">
        <v>63</v>
      </c>
      <c r="AE7" s="228"/>
      <c r="AF7" s="228" t="s">
        <v>64</v>
      </c>
      <c r="AG7" s="228"/>
      <c r="AH7" s="232" t="s">
        <v>63</v>
      </c>
      <c r="AI7" s="233"/>
      <c r="AJ7" s="232" t="s">
        <v>64</v>
      </c>
      <c r="AK7" s="233"/>
      <c r="AL7" s="228" t="s">
        <v>63</v>
      </c>
      <c r="AM7" s="228"/>
      <c r="AN7" s="228" t="s">
        <v>64</v>
      </c>
      <c r="AO7" s="228"/>
      <c r="AP7" s="228" t="s">
        <v>63</v>
      </c>
      <c r="AQ7" s="228"/>
      <c r="AR7" s="228" t="s">
        <v>64</v>
      </c>
      <c r="AS7" s="228"/>
      <c r="AT7" s="228" t="s">
        <v>63</v>
      </c>
      <c r="AU7" s="228"/>
      <c r="AV7" s="228" t="s">
        <v>64</v>
      </c>
      <c r="AW7" s="228"/>
      <c r="AX7" s="228" t="s">
        <v>63</v>
      </c>
      <c r="AY7" s="228"/>
      <c r="AZ7" s="228" t="s">
        <v>64</v>
      </c>
      <c r="BA7" s="228"/>
      <c r="BB7" s="228" t="s">
        <v>63</v>
      </c>
      <c r="BC7" s="228"/>
      <c r="BD7" s="228" t="s">
        <v>64</v>
      </c>
      <c r="BE7" s="228"/>
      <c r="BF7" s="228" t="s">
        <v>63</v>
      </c>
      <c r="BG7" s="228"/>
      <c r="BH7" s="228" t="s">
        <v>64</v>
      </c>
      <c r="BI7" s="228"/>
      <c r="BJ7" s="228" t="s">
        <v>63</v>
      </c>
      <c r="BK7" s="228"/>
      <c r="BL7" s="228" t="s">
        <v>64</v>
      </c>
      <c r="BM7" s="228"/>
      <c r="BN7" s="228" t="s">
        <v>63</v>
      </c>
      <c r="BO7" s="228"/>
      <c r="BP7" s="228" t="s">
        <v>64</v>
      </c>
      <c r="BQ7" s="228"/>
      <c r="BR7" s="228" t="s">
        <v>63</v>
      </c>
      <c r="BS7" s="228"/>
      <c r="BT7" s="228" t="s">
        <v>64</v>
      </c>
      <c r="BU7" s="228"/>
      <c r="BV7" s="228" t="s">
        <v>63</v>
      </c>
      <c r="BW7" s="228"/>
      <c r="BX7" s="228" t="s">
        <v>64</v>
      </c>
      <c r="BY7" s="228"/>
      <c r="BZ7" s="228" t="s">
        <v>63</v>
      </c>
      <c r="CA7" s="228"/>
      <c r="CB7" s="228" t="s">
        <v>64</v>
      </c>
      <c r="CC7" s="228"/>
      <c r="CD7" s="228" t="s">
        <v>63</v>
      </c>
      <c r="CE7" s="228"/>
      <c r="CF7" s="228" t="s">
        <v>64</v>
      </c>
      <c r="CG7" s="228"/>
      <c r="CH7" s="228" t="s">
        <v>63</v>
      </c>
      <c r="CI7" s="228"/>
      <c r="CJ7" s="228" t="s">
        <v>64</v>
      </c>
      <c r="CK7" s="228"/>
      <c r="CL7" s="228" t="s">
        <v>63</v>
      </c>
      <c r="CM7" s="228"/>
      <c r="CN7" s="228" t="s">
        <v>64</v>
      </c>
      <c r="CO7" s="228"/>
      <c r="CP7" s="228" t="s">
        <v>63</v>
      </c>
      <c r="CQ7" s="228"/>
      <c r="CR7" s="228" t="s">
        <v>64</v>
      </c>
      <c r="CS7" s="228"/>
      <c r="CT7" s="228" t="s">
        <v>63</v>
      </c>
      <c r="CU7" s="228"/>
      <c r="CV7" s="228" t="s">
        <v>64</v>
      </c>
      <c r="CW7" s="228"/>
      <c r="CX7" s="228" t="s">
        <v>63</v>
      </c>
      <c r="CY7" s="228"/>
      <c r="CZ7" s="228" t="s">
        <v>64</v>
      </c>
      <c r="DA7" s="228"/>
      <c r="DB7" s="228" t="s">
        <v>63</v>
      </c>
      <c r="DC7" s="228"/>
      <c r="DD7" s="228" t="s">
        <v>64</v>
      </c>
      <c r="DE7" s="228"/>
      <c r="DF7" s="228" t="s">
        <v>63</v>
      </c>
      <c r="DG7" s="228"/>
      <c r="DH7" s="228" t="s">
        <v>64</v>
      </c>
      <c r="DI7" s="228"/>
      <c r="DJ7" s="228" t="s">
        <v>63</v>
      </c>
      <c r="DK7" s="228"/>
      <c r="DL7" s="228" t="s">
        <v>64</v>
      </c>
      <c r="DM7" s="228"/>
      <c r="DN7" s="234" t="s">
        <v>126</v>
      </c>
      <c r="DO7" s="235"/>
      <c r="DP7" s="228" t="s">
        <v>63</v>
      </c>
      <c r="DQ7" s="228"/>
      <c r="DR7" s="228" t="s">
        <v>64</v>
      </c>
      <c r="DS7" s="228"/>
      <c r="DT7" s="228" t="s">
        <v>64</v>
      </c>
      <c r="DU7" s="228"/>
    </row>
    <row r="8" spans="1:126" s="58" customFormat="1" ht="32.25" customHeight="1" x14ac:dyDescent="0.3">
      <c r="B8" s="207"/>
      <c r="C8" s="208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10807852.32</v>
      </c>
      <c r="E10" s="71">
        <v>2707359.1822000002</v>
      </c>
      <c r="F10" s="71">
        <v>3867863.86</v>
      </c>
      <c r="G10" s="82">
        <v>2425057.1466000001</v>
      </c>
      <c r="H10" s="82">
        <v>7464430.7599999998</v>
      </c>
      <c r="I10" s="82">
        <v>806744.33559999999</v>
      </c>
      <c r="J10" s="71">
        <v>620305.1</v>
      </c>
      <c r="K10" s="71">
        <v>382853.22100000002</v>
      </c>
      <c r="L10" s="71">
        <v>1243189.8</v>
      </c>
      <c r="M10" s="71">
        <v>279771.47899999999</v>
      </c>
      <c r="N10" s="71">
        <v>535564.1</v>
      </c>
      <c r="O10" s="71">
        <v>331535.24699999997</v>
      </c>
      <c r="P10" s="71">
        <v>955595.9</v>
      </c>
      <c r="Q10" s="71">
        <v>267339.49900000001</v>
      </c>
      <c r="R10" s="71">
        <v>6800</v>
      </c>
      <c r="S10" s="71">
        <v>2516.69</v>
      </c>
      <c r="T10" s="71">
        <v>0</v>
      </c>
      <c r="U10" s="71">
        <v>0</v>
      </c>
      <c r="V10" s="71">
        <v>5000</v>
      </c>
      <c r="W10" s="71">
        <v>3030</v>
      </c>
      <c r="X10" s="71">
        <v>424035.9</v>
      </c>
      <c r="Y10" s="71">
        <v>49853.813999999998</v>
      </c>
      <c r="Z10" s="71">
        <v>0</v>
      </c>
      <c r="AA10" s="71">
        <v>0</v>
      </c>
      <c r="AB10" s="71">
        <v>0</v>
      </c>
      <c r="AC10" s="71">
        <v>0</v>
      </c>
      <c r="AD10" s="71">
        <v>115502</v>
      </c>
      <c r="AE10" s="71">
        <v>61446.849000000002</v>
      </c>
      <c r="AF10" s="71">
        <v>2097665.16</v>
      </c>
      <c r="AG10" s="71">
        <v>-36531.127</v>
      </c>
      <c r="AH10" s="71">
        <v>22552</v>
      </c>
      <c r="AI10" s="71">
        <v>5205.3999999999996</v>
      </c>
      <c r="AJ10" s="71">
        <v>473350.56</v>
      </c>
      <c r="AK10" s="71">
        <v>0</v>
      </c>
      <c r="AL10" s="71">
        <v>22552</v>
      </c>
      <c r="AM10" s="71">
        <v>5205.3999999999996</v>
      </c>
      <c r="AN10" s="71">
        <v>473350.56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92950</v>
      </c>
      <c r="AU10" s="71">
        <v>56241.449000000001</v>
      </c>
      <c r="AV10" s="71">
        <v>1696014.6</v>
      </c>
      <c r="AW10" s="71">
        <v>42594.328999999998</v>
      </c>
      <c r="AX10" s="71">
        <v>0</v>
      </c>
      <c r="AY10" s="71">
        <v>0</v>
      </c>
      <c r="AZ10" s="71">
        <v>-71700</v>
      </c>
      <c r="BA10" s="71">
        <v>-79125.456000000006</v>
      </c>
      <c r="BB10" s="71">
        <v>648880.19999999995</v>
      </c>
      <c r="BC10" s="71">
        <v>420275.47100000002</v>
      </c>
      <c r="BD10" s="71">
        <v>766167.6</v>
      </c>
      <c r="BE10" s="71">
        <v>30614.886999999999</v>
      </c>
      <c r="BF10" s="71">
        <v>610222.19999999995</v>
      </c>
      <c r="BG10" s="71">
        <v>392697.73</v>
      </c>
      <c r="BH10" s="71">
        <v>176</v>
      </c>
      <c r="BI10" s="71">
        <v>176</v>
      </c>
      <c r="BJ10" s="71">
        <v>35658</v>
      </c>
      <c r="BK10" s="71">
        <v>25639.745999999999</v>
      </c>
      <c r="BL10" s="71">
        <v>350</v>
      </c>
      <c r="BM10" s="71">
        <v>0</v>
      </c>
      <c r="BN10" s="71">
        <v>45130</v>
      </c>
      <c r="BO10" s="71">
        <v>22241.206999999999</v>
      </c>
      <c r="BP10" s="71">
        <v>1420524.7</v>
      </c>
      <c r="BQ10" s="71">
        <v>49725.516000000003</v>
      </c>
      <c r="BR10" s="71">
        <v>1930</v>
      </c>
      <c r="BS10" s="71">
        <v>0</v>
      </c>
      <c r="BT10" s="71">
        <v>49139.5</v>
      </c>
      <c r="BU10" s="71">
        <v>5419.8950000000004</v>
      </c>
      <c r="BV10" s="71">
        <v>0</v>
      </c>
      <c r="BW10" s="71">
        <v>0</v>
      </c>
      <c r="BX10" s="71">
        <v>0</v>
      </c>
      <c r="BY10" s="71">
        <v>0</v>
      </c>
      <c r="BZ10" s="71">
        <v>3200</v>
      </c>
      <c r="CA10" s="71">
        <v>785.5</v>
      </c>
      <c r="CB10" s="71">
        <v>1247307.8</v>
      </c>
      <c r="CC10" s="71">
        <v>28198.254000000001</v>
      </c>
      <c r="CD10" s="71">
        <v>40000</v>
      </c>
      <c r="CE10" s="71">
        <v>21455.706999999999</v>
      </c>
      <c r="CF10" s="71">
        <v>124077.4</v>
      </c>
      <c r="CG10" s="71">
        <v>16107.367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436220</v>
      </c>
      <c r="CQ10" s="71">
        <v>251693.4626</v>
      </c>
      <c r="CR10" s="71">
        <v>527674.19999999995</v>
      </c>
      <c r="CS10" s="71">
        <v>91888.982999999993</v>
      </c>
      <c r="CT10" s="71">
        <v>415320</v>
      </c>
      <c r="CU10" s="71">
        <v>239354.91759999999</v>
      </c>
      <c r="CV10" s="71">
        <v>244105.2</v>
      </c>
      <c r="CW10" s="71">
        <v>55819.968000000001</v>
      </c>
      <c r="CX10" s="71">
        <v>184468.5</v>
      </c>
      <c r="CY10" s="71">
        <v>103482.6</v>
      </c>
      <c r="CZ10" s="71">
        <v>218</v>
      </c>
      <c r="DA10" s="71">
        <v>218</v>
      </c>
      <c r="DB10" s="71">
        <v>1234049.46</v>
      </c>
      <c r="DC10" s="71">
        <v>737523.53599999996</v>
      </c>
      <c r="DD10" s="71">
        <v>985173.4</v>
      </c>
      <c r="DE10" s="71">
        <v>341420.78360000002</v>
      </c>
      <c r="DF10" s="71">
        <v>778527.66</v>
      </c>
      <c r="DG10" s="71">
        <v>449687.6</v>
      </c>
      <c r="DH10" s="71">
        <v>950578.2</v>
      </c>
      <c r="DI10" s="71">
        <v>333892.46659999999</v>
      </c>
      <c r="DJ10" s="71">
        <v>37777.1</v>
      </c>
      <c r="DK10" s="71">
        <v>21551.1</v>
      </c>
      <c r="DL10" s="71">
        <v>0</v>
      </c>
      <c r="DM10" s="71">
        <v>0</v>
      </c>
      <c r="DN10" s="71">
        <v>200557.7</v>
      </c>
      <c r="DO10" s="71">
        <v>0</v>
      </c>
      <c r="DP10" s="71">
        <v>725000</v>
      </c>
      <c r="DQ10" s="71">
        <v>524442.30000000005</v>
      </c>
      <c r="DR10" s="71">
        <v>0</v>
      </c>
      <c r="DS10" s="71">
        <v>0</v>
      </c>
      <c r="DT10" s="71">
        <v>524442.30000000005</v>
      </c>
      <c r="DU10" s="71">
        <v>524442.30000000005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1294897.6771</v>
      </c>
      <c r="E11" s="71">
        <v>531601.03430000006</v>
      </c>
      <c r="F11" s="71">
        <v>947560.04200000002</v>
      </c>
      <c r="G11" s="82">
        <v>564230.64639999997</v>
      </c>
      <c r="H11" s="82">
        <v>347337.63510000001</v>
      </c>
      <c r="I11" s="82">
        <v>-32629.612099999998</v>
      </c>
      <c r="J11" s="71">
        <v>319824.429</v>
      </c>
      <c r="K11" s="71">
        <v>211288.3033</v>
      </c>
      <c r="L11" s="71">
        <v>24500</v>
      </c>
      <c r="M11" s="71">
        <v>7721.64</v>
      </c>
      <c r="N11" s="71">
        <v>307745.22899999999</v>
      </c>
      <c r="O11" s="71">
        <v>203741.60930000001</v>
      </c>
      <c r="P11" s="71">
        <v>8500</v>
      </c>
      <c r="Q11" s="71">
        <v>7721.64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8333</v>
      </c>
      <c r="AE11" s="71">
        <v>4508.7489999999998</v>
      </c>
      <c r="AF11" s="71">
        <v>-50126.332900000001</v>
      </c>
      <c r="AG11" s="71">
        <v>-86333.076799999995</v>
      </c>
      <c r="AH11" s="71">
        <v>6333</v>
      </c>
      <c r="AI11" s="71">
        <v>3570.7489999999998</v>
      </c>
      <c r="AJ11" s="71">
        <v>40600</v>
      </c>
      <c r="AK11" s="71">
        <v>20899</v>
      </c>
      <c r="AL11" s="71">
        <v>6333</v>
      </c>
      <c r="AM11" s="71">
        <v>3570.7489999999998</v>
      </c>
      <c r="AN11" s="71">
        <v>40600</v>
      </c>
      <c r="AO11" s="71">
        <v>20899</v>
      </c>
      <c r="AP11" s="71">
        <v>0</v>
      </c>
      <c r="AQ11" s="71">
        <v>0</v>
      </c>
      <c r="AR11" s="71">
        <v>0</v>
      </c>
      <c r="AS11" s="71">
        <v>0</v>
      </c>
      <c r="AT11" s="71">
        <v>2000</v>
      </c>
      <c r="AU11" s="71">
        <v>938</v>
      </c>
      <c r="AV11" s="71">
        <v>44273.667099999999</v>
      </c>
      <c r="AW11" s="71">
        <v>4561.9480000000003</v>
      </c>
      <c r="AX11" s="71">
        <v>0</v>
      </c>
      <c r="AY11" s="71">
        <v>0</v>
      </c>
      <c r="AZ11" s="71">
        <v>-135000</v>
      </c>
      <c r="BA11" s="71">
        <v>-111794.0248</v>
      </c>
      <c r="BB11" s="71">
        <v>152000</v>
      </c>
      <c r="BC11" s="71">
        <v>117186.82799999999</v>
      </c>
      <c r="BD11" s="71">
        <v>0</v>
      </c>
      <c r="BE11" s="71">
        <v>0</v>
      </c>
      <c r="BF11" s="71">
        <v>152000</v>
      </c>
      <c r="BG11" s="71">
        <v>117186.82799999999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57742.612999999998</v>
      </c>
      <c r="BO11" s="71">
        <v>41756.055099999998</v>
      </c>
      <c r="BP11" s="71">
        <v>229400.20800000001</v>
      </c>
      <c r="BQ11" s="71">
        <v>38526.824699999997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41242.612999999998</v>
      </c>
      <c r="CE11" s="71">
        <v>32052.898099999999</v>
      </c>
      <c r="CF11" s="71">
        <v>0</v>
      </c>
      <c r="CG11" s="71">
        <v>0</v>
      </c>
      <c r="CH11" s="71">
        <v>16500</v>
      </c>
      <c r="CI11" s="71">
        <v>9703.1569999999992</v>
      </c>
      <c r="CJ11" s="71">
        <v>229400.20800000001</v>
      </c>
      <c r="CK11" s="71">
        <v>38526.824699999997</v>
      </c>
      <c r="CL11" s="71">
        <v>0</v>
      </c>
      <c r="CM11" s="71">
        <v>0</v>
      </c>
      <c r="CN11" s="71">
        <v>0</v>
      </c>
      <c r="CO11" s="71">
        <v>0</v>
      </c>
      <c r="CP11" s="71">
        <v>67275</v>
      </c>
      <c r="CQ11" s="71">
        <v>43026.400999999998</v>
      </c>
      <c r="CR11" s="71">
        <v>5563.76</v>
      </c>
      <c r="CS11" s="71">
        <v>4795</v>
      </c>
      <c r="CT11" s="71">
        <v>59775</v>
      </c>
      <c r="CU11" s="71">
        <v>38428.735000000001</v>
      </c>
      <c r="CV11" s="71">
        <v>5563.76</v>
      </c>
      <c r="CW11" s="71">
        <v>4795</v>
      </c>
      <c r="CX11" s="71">
        <v>0</v>
      </c>
      <c r="CY11" s="71">
        <v>0</v>
      </c>
      <c r="CZ11" s="71">
        <v>0</v>
      </c>
      <c r="DA11" s="71">
        <v>0</v>
      </c>
      <c r="DB11" s="71">
        <v>240700</v>
      </c>
      <c r="DC11" s="71">
        <v>143860.92000000001</v>
      </c>
      <c r="DD11" s="71">
        <v>138000</v>
      </c>
      <c r="DE11" s="71">
        <v>2660</v>
      </c>
      <c r="DF11" s="71">
        <v>125700</v>
      </c>
      <c r="DG11" s="71">
        <v>75448.92</v>
      </c>
      <c r="DH11" s="71">
        <v>136000</v>
      </c>
      <c r="DI11" s="71">
        <v>1265</v>
      </c>
      <c r="DJ11" s="71">
        <v>4600</v>
      </c>
      <c r="DK11" s="71">
        <v>2353.39</v>
      </c>
      <c r="DL11" s="71">
        <v>0</v>
      </c>
      <c r="DM11" s="71">
        <v>0</v>
      </c>
      <c r="DN11" s="71">
        <v>97085</v>
      </c>
      <c r="DO11" s="71">
        <v>250</v>
      </c>
      <c r="DP11" s="71">
        <v>97085</v>
      </c>
      <c r="DQ11" s="71">
        <v>250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3380821.0835000002</v>
      </c>
      <c r="E12" s="71">
        <v>1626169.0729</v>
      </c>
      <c r="F12" s="71">
        <v>1564321.1</v>
      </c>
      <c r="G12" s="82">
        <v>1179839.0803</v>
      </c>
      <c r="H12" s="82">
        <v>1956499.9835000001</v>
      </c>
      <c r="I12" s="82">
        <v>586329.9926</v>
      </c>
      <c r="J12" s="71">
        <v>285524.09999999998</v>
      </c>
      <c r="K12" s="71">
        <v>177080.55110000001</v>
      </c>
      <c r="L12" s="71">
        <v>42734.400000000001</v>
      </c>
      <c r="M12" s="71">
        <v>34404.231</v>
      </c>
      <c r="N12" s="71">
        <v>248025.1</v>
      </c>
      <c r="O12" s="71">
        <v>159497.4705</v>
      </c>
      <c r="P12" s="71">
        <v>29158.569</v>
      </c>
      <c r="Q12" s="71">
        <v>20828.400000000001</v>
      </c>
      <c r="R12" s="71">
        <v>35500</v>
      </c>
      <c r="S12" s="71">
        <v>16386.7726</v>
      </c>
      <c r="T12" s="71">
        <v>13575.831</v>
      </c>
      <c r="U12" s="71">
        <v>13575.831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13150</v>
      </c>
      <c r="AE12" s="71">
        <v>748.6001</v>
      </c>
      <c r="AF12" s="71">
        <v>809081.14350000001</v>
      </c>
      <c r="AG12" s="71">
        <v>243327.25260000001</v>
      </c>
      <c r="AH12" s="71">
        <v>5150</v>
      </c>
      <c r="AI12" s="71">
        <v>0</v>
      </c>
      <c r="AJ12" s="71">
        <v>0</v>
      </c>
      <c r="AK12" s="71">
        <v>0</v>
      </c>
      <c r="AL12" s="71">
        <v>5150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8000</v>
      </c>
      <c r="AU12" s="71">
        <v>748.6001</v>
      </c>
      <c r="AV12" s="71">
        <v>809081.14350000001</v>
      </c>
      <c r="AW12" s="71">
        <v>294485.2426</v>
      </c>
      <c r="AX12" s="71">
        <v>0</v>
      </c>
      <c r="AY12" s="71">
        <v>0</v>
      </c>
      <c r="AZ12" s="71">
        <v>0</v>
      </c>
      <c r="BA12" s="71">
        <v>-51157.99</v>
      </c>
      <c r="BB12" s="71">
        <v>265300</v>
      </c>
      <c r="BC12" s="71">
        <v>230027.6</v>
      </c>
      <c r="BD12" s="71">
        <v>184336.05900000001</v>
      </c>
      <c r="BE12" s="71">
        <v>161126.98300000001</v>
      </c>
      <c r="BF12" s="71">
        <v>113000</v>
      </c>
      <c r="BG12" s="71">
        <v>100596.1</v>
      </c>
      <c r="BH12" s="71">
        <v>0</v>
      </c>
      <c r="BI12" s="71">
        <v>0</v>
      </c>
      <c r="BJ12" s="71">
        <v>152300</v>
      </c>
      <c r="BK12" s="71">
        <v>129431.5</v>
      </c>
      <c r="BL12" s="71">
        <v>184336.05900000001</v>
      </c>
      <c r="BM12" s="71">
        <v>161126.98300000001</v>
      </c>
      <c r="BN12" s="71">
        <v>124838</v>
      </c>
      <c r="BO12" s="71">
        <v>104792.7548</v>
      </c>
      <c r="BP12" s="71">
        <v>431156.88900000002</v>
      </c>
      <c r="BQ12" s="71">
        <v>147471.52600000001</v>
      </c>
      <c r="BR12" s="71">
        <v>35000</v>
      </c>
      <c r="BS12" s="71">
        <v>26947</v>
      </c>
      <c r="BT12" s="71">
        <v>247000</v>
      </c>
      <c r="BU12" s="71">
        <v>124870.29</v>
      </c>
      <c r="BV12" s="71">
        <v>0</v>
      </c>
      <c r="BW12" s="71">
        <v>0</v>
      </c>
      <c r="BX12" s="71">
        <v>0</v>
      </c>
      <c r="BY12" s="71">
        <v>0</v>
      </c>
      <c r="BZ12" s="71">
        <v>22600</v>
      </c>
      <c r="CA12" s="71">
        <v>20009.519</v>
      </c>
      <c r="CB12" s="71">
        <v>93891.289000000004</v>
      </c>
      <c r="CC12" s="71">
        <v>2200</v>
      </c>
      <c r="CD12" s="71">
        <v>67238</v>
      </c>
      <c r="CE12" s="71">
        <v>57836.235800000002</v>
      </c>
      <c r="CF12" s="71">
        <v>90265.600000000006</v>
      </c>
      <c r="CG12" s="71">
        <v>20401.236000000001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104500</v>
      </c>
      <c r="CQ12" s="71">
        <v>73620.216799999995</v>
      </c>
      <c r="CR12" s="71">
        <v>0</v>
      </c>
      <c r="CS12" s="71">
        <v>0</v>
      </c>
      <c r="CT12" s="71">
        <v>104500</v>
      </c>
      <c r="CU12" s="71">
        <v>73620.216799999995</v>
      </c>
      <c r="CV12" s="71">
        <v>0</v>
      </c>
      <c r="CW12" s="71">
        <v>0</v>
      </c>
      <c r="CX12" s="71">
        <v>81000</v>
      </c>
      <c r="CY12" s="71">
        <v>60296.9</v>
      </c>
      <c r="CZ12" s="71">
        <v>0</v>
      </c>
      <c r="DA12" s="71">
        <v>0</v>
      </c>
      <c r="DB12" s="71">
        <v>554700</v>
      </c>
      <c r="DC12" s="71">
        <v>409972.11</v>
      </c>
      <c r="DD12" s="71">
        <v>489191.49200000003</v>
      </c>
      <c r="DE12" s="71">
        <v>0</v>
      </c>
      <c r="DF12" s="71">
        <v>384700</v>
      </c>
      <c r="DG12" s="71">
        <v>272391.21000000002</v>
      </c>
      <c r="DH12" s="71">
        <v>259191.492</v>
      </c>
      <c r="DI12" s="71">
        <v>0</v>
      </c>
      <c r="DJ12" s="71">
        <v>22800</v>
      </c>
      <c r="DK12" s="71">
        <v>16593.247500000001</v>
      </c>
      <c r="DL12" s="71">
        <v>0</v>
      </c>
      <c r="DM12" s="71">
        <v>0</v>
      </c>
      <c r="DN12" s="71">
        <v>53509</v>
      </c>
      <c r="DO12" s="71">
        <v>27004</v>
      </c>
      <c r="DP12" s="71">
        <v>193509</v>
      </c>
      <c r="DQ12" s="71">
        <v>167004</v>
      </c>
      <c r="DR12" s="71">
        <v>0</v>
      </c>
      <c r="DS12" s="71">
        <v>0</v>
      </c>
      <c r="DT12" s="71">
        <v>140000</v>
      </c>
      <c r="DU12" s="71">
        <v>140000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516188.78590000002</v>
      </c>
      <c r="E13" s="71">
        <v>249256.0411</v>
      </c>
      <c r="F13" s="71">
        <v>336355.88699999999</v>
      </c>
      <c r="G13" s="82">
        <v>196637.4516</v>
      </c>
      <c r="H13" s="82">
        <v>179832.8989</v>
      </c>
      <c r="I13" s="82">
        <v>52618.589500000002</v>
      </c>
      <c r="J13" s="71">
        <v>151143.35</v>
      </c>
      <c r="K13" s="71">
        <v>90673.564599999998</v>
      </c>
      <c r="L13" s="71">
        <v>9243.6659</v>
      </c>
      <c r="M13" s="71">
        <v>320</v>
      </c>
      <c r="N13" s="71">
        <v>133143.35</v>
      </c>
      <c r="O13" s="71">
        <v>83198.543600000005</v>
      </c>
      <c r="P13" s="71">
        <v>9243.6659</v>
      </c>
      <c r="Q13" s="71">
        <v>320</v>
      </c>
      <c r="R13" s="71">
        <v>18000</v>
      </c>
      <c r="S13" s="71">
        <v>7475.0209999999997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70000</v>
      </c>
      <c r="AE13" s="71">
        <v>49858.233</v>
      </c>
      <c r="AF13" s="71">
        <v>110946.3343</v>
      </c>
      <c r="AG13" s="71">
        <v>48696.057500000003</v>
      </c>
      <c r="AH13" s="71">
        <v>70000</v>
      </c>
      <c r="AI13" s="71">
        <v>49858.233</v>
      </c>
      <c r="AJ13" s="71">
        <v>131165.299</v>
      </c>
      <c r="AK13" s="71">
        <v>69355.022200000007</v>
      </c>
      <c r="AL13" s="71">
        <v>70000</v>
      </c>
      <c r="AM13" s="71">
        <v>49858.233</v>
      </c>
      <c r="AN13" s="71">
        <v>131165.299</v>
      </c>
      <c r="AO13" s="71">
        <v>69355.022200000007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-20218.9647</v>
      </c>
      <c r="BA13" s="71">
        <v>-20658.9647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7759.8239999999996</v>
      </c>
      <c r="BQ13" s="71">
        <v>3602.5320000000002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3595</v>
      </c>
      <c r="CC13" s="71">
        <v>2871.6</v>
      </c>
      <c r="CD13" s="71">
        <v>0</v>
      </c>
      <c r="CE13" s="71">
        <v>0</v>
      </c>
      <c r="CF13" s="71">
        <v>4164.8239999999996</v>
      </c>
      <c r="CG13" s="71">
        <v>730.93200000000002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3870</v>
      </c>
      <c r="CQ13" s="71">
        <v>606.65</v>
      </c>
      <c r="CR13" s="71">
        <v>0</v>
      </c>
      <c r="CS13" s="71">
        <v>0</v>
      </c>
      <c r="CT13" s="71">
        <v>3870</v>
      </c>
      <c r="CU13" s="71">
        <v>606.65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84919.263000000006</v>
      </c>
      <c r="DC13" s="71">
        <v>52724.004000000001</v>
      </c>
      <c r="DD13" s="71">
        <v>41184.017999999996</v>
      </c>
      <c r="DE13" s="71">
        <v>0</v>
      </c>
      <c r="DF13" s="71">
        <v>60438.752999999997</v>
      </c>
      <c r="DG13" s="71">
        <v>37397.216999999997</v>
      </c>
      <c r="DH13" s="71">
        <v>41184.017999999996</v>
      </c>
      <c r="DI13" s="71">
        <v>0</v>
      </c>
      <c r="DJ13" s="71">
        <v>5500</v>
      </c>
      <c r="DK13" s="71">
        <v>2775</v>
      </c>
      <c r="DL13" s="71">
        <v>0</v>
      </c>
      <c r="DM13" s="71">
        <v>0</v>
      </c>
      <c r="DN13" s="71">
        <v>31622.330699999999</v>
      </c>
      <c r="DO13" s="71">
        <v>0</v>
      </c>
      <c r="DP13" s="71">
        <v>20923.274000000001</v>
      </c>
      <c r="DQ13" s="71">
        <v>0</v>
      </c>
      <c r="DR13" s="71">
        <v>10699.056699999999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395651.30290000001</v>
      </c>
      <c r="E14" s="71">
        <v>277938.64049999998</v>
      </c>
      <c r="F14" s="71">
        <v>344415.35399999999</v>
      </c>
      <c r="G14" s="82">
        <v>231155.88959999999</v>
      </c>
      <c r="H14" s="82">
        <v>79235.948900000003</v>
      </c>
      <c r="I14" s="82">
        <v>74782.750899999999</v>
      </c>
      <c r="J14" s="71">
        <v>139018.149</v>
      </c>
      <c r="K14" s="71">
        <v>92046.922300000006</v>
      </c>
      <c r="L14" s="71">
        <v>7364.9830000000002</v>
      </c>
      <c r="M14" s="71">
        <v>7249.4669999999996</v>
      </c>
      <c r="N14" s="71">
        <v>129018.702</v>
      </c>
      <c r="O14" s="71">
        <v>84771.879300000001</v>
      </c>
      <c r="P14" s="71">
        <v>4625.7</v>
      </c>
      <c r="Q14" s="71">
        <v>4520.9269999999997</v>
      </c>
      <c r="R14" s="71">
        <v>8405.4470000000001</v>
      </c>
      <c r="S14" s="71">
        <v>6147.0429999999997</v>
      </c>
      <c r="T14" s="71">
        <v>2739.2829999999999</v>
      </c>
      <c r="U14" s="71">
        <v>2728.54</v>
      </c>
      <c r="V14" s="71">
        <v>5215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44901.785000000003</v>
      </c>
      <c r="AE14" s="71">
        <v>35298.120000000003</v>
      </c>
      <c r="AF14" s="71">
        <v>-6469.9386000000004</v>
      </c>
      <c r="AG14" s="71">
        <v>-6469.9386000000004</v>
      </c>
      <c r="AH14" s="71">
        <v>4088.7849999999999</v>
      </c>
      <c r="AI14" s="71">
        <v>3311.17</v>
      </c>
      <c r="AJ14" s="71">
        <v>290</v>
      </c>
      <c r="AK14" s="71">
        <v>290</v>
      </c>
      <c r="AL14" s="71">
        <v>4088.7849999999999</v>
      </c>
      <c r="AM14" s="71">
        <v>3311.17</v>
      </c>
      <c r="AN14" s="71">
        <v>290</v>
      </c>
      <c r="AO14" s="71">
        <v>290</v>
      </c>
      <c r="AP14" s="71">
        <v>0</v>
      </c>
      <c r="AQ14" s="71">
        <v>0</v>
      </c>
      <c r="AR14" s="71">
        <v>0</v>
      </c>
      <c r="AS14" s="71">
        <v>0</v>
      </c>
      <c r="AT14" s="71">
        <v>40813</v>
      </c>
      <c r="AU14" s="71">
        <v>31986.95</v>
      </c>
      <c r="AV14" s="71">
        <v>0</v>
      </c>
      <c r="AW14" s="71">
        <v>0</v>
      </c>
      <c r="AX14" s="71">
        <v>0</v>
      </c>
      <c r="AY14" s="71">
        <v>0</v>
      </c>
      <c r="AZ14" s="71">
        <v>-6759.9386000000004</v>
      </c>
      <c r="BA14" s="71">
        <v>-6759.9386000000004</v>
      </c>
      <c r="BB14" s="71">
        <v>21275.221000000001</v>
      </c>
      <c r="BC14" s="71">
        <v>13981.874</v>
      </c>
      <c r="BD14" s="71">
        <v>1710.36</v>
      </c>
      <c r="BE14" s="71">
        <v>1710.36</v>
      </c>
      <c r="BF14" s="71">
        <v>16610</v>
      </c>
      <c r="BG14" s="71">
        <v>11124.044</v>
      </c>
      <c r="BH14" s="71">
        <v>0</v>
      </c>
      <c r="BI14" s="71">
        <v>0</v>
      </c>
      <c r="BJ14" s="71">
        <v>4665.2209999999995</v>
      </c>
      <c r="BK14" s="71">
        <v>2857.83</v>
      </c>
      <c r="BL14" s="71">
        <v>1710.36</v>
      </c>
      <c r="BM14" s="71">
        <v>1710.36</v>
      </c>
      <c r="BN14" s="71">
        <v>23485.166000000001</v>
      </c>
      <c r="BO14" s="71">
        <v>18142.650699999998</v>
      </c>
      <c r="BP14" s="71">
        <v>75145.444499999998</v>
      </c>
      <c r="BQ14" s="71">
        <v>70807.762499999997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9562</v>
      </c>
      <c r="CA14" s="71">
        <v>6950.29</v>
      </c>
      <c r="CB14" s="71">
        <v>75145.444499999998</v>
      </c>
      <c r="CC14" s="71">
        <v>70807.762499999997</v>
      </c>
      <c r="CD14" s="71">
        <v>12423.165999999999</v>
      </c>
      <c r="CE14" s="71">
        <v>9692.3606999999993</v>
      </c>
      <c r="CF14" s="71">
        <v>0</v>
      </c>
      <c r="CG14" s="71">
        <v>0</v>
      </c>
      <c r="CH14" s="71">
        <v>1500</v>
      </c>
      <c r="CI14" s="71">
        <v>1500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9566</v>
      </c>
      <c r="CQ14" s="71">
        <v>6682.9345999999996</v>
      </c>
      <c r="CR14" s="71">
        <v>1150.0999999999999</v>
      </c>
      <c r="CS14" s="71">
        <v>1150.0999999999999</v>
      </c>
      <c r="CT14" s="71">
        <v>9366</v>
      </c>
      <c r="CU14" s="71">
        <v>6682.9345999999996</v>
      </c>
      <c r="CV14" s="71">
        <v>1150.0999999999999</v>
      </c>
      <c r="CW14" s="71">
        <v>1150.0999999999999</v>
      </c>
      <c r="CX14" s="71">
        <v>0</v>
      </c>
      <c r="CY14" s="71">
        <v>0</v>
      </c>
      <c r="CZ14" s="71">
        <v>0</v>
      </c>
      <c r="DA14" s="71">
        <v>0</v>
      </c>
      <c r="DB14" s="71">
        <v>56392.23</v>
      </c>
      <c r="DC14" s="71">
        <v>34754.387999999999</v>
      </c>
      <c r="DD14" s="71">
        <v>335</v>
      </c>
      <c r="DE14" s="71">
        <v>335</v>
      </c>
      <c r="DF14" s="71">
        <v>56392.23</v>
      </c>
      <c r="DG14" s="71">
        <v>34754.387999999999</v>
      </c>
      <c r="DH14" s="71">
        <v>335</v>
      </c>
      <c r="DI14" s="71">
        <v>335</v>
      </c>
      <c r="DJ14" s="71">
        <v>4200</v>
      </c>
      <c r="DK14" s="71">
        <v>2249</v>
      </c>
      <c r="DL14" s="71">
        <v>0</v>
      </c>
      <c r="DM14" s="71">
        <v>0</v>
      </c>
      <c r="DN14" s="71">
        <v>12361.803</v>
      </c>
      <c r="DO14" s="71">
        <v>0</v>
      </c>
      <c r="DP14" s="71">
        <v>40361.803</v>
      </c>
      <c r="DQ14" s="71">
        <v>28000</v>
      </c>
      <c r="DR14" s="71">
        <v>0</v>
      </c>
      <c r="DS14" s="71">
        <v>0</v>
      </c>
      <c r="DT14" s="71">
        <v>28000</v>
      </c>
      <c r="DU14" s="71">
        <v>28000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3552621.6812999998</v>
      </c>
      <c r="E15" s="71">
        <v>1196516.8332</v>
      </c>
      <c r="F15" s="71">
        <v>2382216.7059999998</v>
      </c>
      <c r="G15" s="82">
        <v>958162.49060000002</v>
      </c>
      <c r="H15" s="82">
        <v>1170404.9753</v>
      </c>
      <c r="I15" s="82">
        <v>238354.3426</v>
      </c>
      <c r="J15" s="71">
        <v>671436.95400000003</v>
      </c>
      <c r="K15" s="71">
        <v>319323.04489999998</v>
      </c>
      <c r="L15" s="71">
        <v>59439.279499999997</v>
      </c>
      <c r="M15" s="71">
        <v>17851.4578</v>
      </c>
      <c r="N15" s="71">
        <v>625056.75399999996</v>
      </c>
      <c r="O15" s="71">
        <v>299374.21610000002</v>
      </c>
      <c r="P15" s="71">
        <v>59439.279499999997</v>
      </c>
      <c r="Q15" s="71">
        <v>17851.4578</v>
      </c>
      <c r="R15" s="71">
        <v>40985.199999999997</v>
      </c>
      <c r="S15" s="71">
        <v>17682.007799999999</v>
      </c>
      <c r="T15" s="71">
        <v>0</v>
      </c>
      <c r="U15" s="71">
        <v>0</v>
      </c>
      <c r="V15" s="71">
        <v>950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61112.39</v>
      </c>
      <c r="AE15" s="71">
        <v>30323.734</v>
      </c>
      <c r="AF15" s="71">
        <v>499391.48869999999</v>
      </c>
      <c r="AG15" s="71">
        <v>38001.017800000001</v>
      </c>
      <c r="AH15" s="71">
        <v>8394.2999999999993</v>
      </c>
      <c r="AI15" s="71">
        <v>6445.59</v>
      </c>
      <c r="AJ15" s="71">
        <v>2960</v>
      </c>
      <c r="AK15" s="71">
        <v>1980</v>
      </c>
      <c r="AL15" s="71">
        <v>8394.2999999999993</v>
      </c>
      <c r="AM15" s="71">
        <v>6445.59</v>
      </c>
      <c r="AN15" s="71">
        <v>2960</v>
      </c>
      <c r="AO15" s="71">
        <v>1980</v>
      </c>
      <c r="AP15" s="71">
        <v>0</v>
      </c>
      <c r="AQ15" s="71">
        <v>0</v>
      </c>
      <c r="AR15" s="71">
        <v>0</v>
      </c>
      <c r="AS15" s="71">
        <v>0</v>
      </c>
      <c r="AT15" s="71">
        <v>52718.09</v>
      </c>
      <c r="AU15" s="71">
        <v>23878.144</v>
      </c>
      <c r="AV15" s="71">
        <v>497531.48869999999</v>
      </c>
      <c r="AW15" s="71">
        <v>41009.741000000002</v>
      </c>
      <c r="AX15" s="71">
        <v>0</v>
      </c>
      <c r="AY15" s="71">
        <v>0</v>
      </c>
      <c r="AZ15" s="71">
        <v>-1100</v>
      </c>
      <c r="BA15" s="71">
        <v>-4988.7232000000004</v>
      </c>
      <c r="BB15" s="71">
        <v>199326.5</v>
      </c>
      <c r="BC15" s="71">
        <v>115391.556</v>
      </c>
      <c r="BD15" s="71">
        <v>32000</v>
      </c>
      <c r="BE15" s="71">
        <v>3825</v>
      </c>
      <c r="BF15" s="71">
        <v>193000</v>
      </c>
      <c r="BG15" s="71">
        <v>113168.04399999999</v>
      </c>
      <c r="BH15" s="71">
        <v>32000</v>
      </c>
      <c r="BI15" s="71">
        <v>3825</v>
      </c>
      <c r="BJ15" s="71">
        <v>0</v>
      </c>
      <c r="BK15" s="71">
        <v>0</v>
      </c>
      <c r="BL15" s="71">
        <v>0</v>
      </c>
      <c r="BM15" s="71">
        <v>0</v>
      </c>
      <c r="BN15" s="71">
        <v>124492.037</v>
      </c>
      <c r="BO15" s="71">
        <v>46427.985699999997</v>
      </c>
      <c r="BP15" s="71">
        <v>292882.4621</v>
      </c>
      <c r="BQ15" s="71">
        <v>165025.80900000001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52055.749000000003</v>
      </c>
      <c r="CA15" s="71">
        <v>1806.13</v>
      </c>
      <c r="CB15" s="71">
        <v>265021.1471</v>
      </c>
      <c r="CC15" s="71">
        <v>164274.50399999999</v>
      </c>
      <c r="CD15" s="71">
        <v>62611.487999999998</v>
      </c>
      <c r="CE15" s="71">
        <v>40410.845699999998</v>
      </c>
      <c r="CF15" s="71">
        <v>27149.62</v>
      </c>
      <c r="CG15" s="71">
        <v>751.30499999999995</v>
      </c>
      <c r="CH15" s="71">
        <v>9824.7999999999993</v>
      </c>
      <c r="CI15" s="71">
        <v>4211.01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99306.05</v>
      </c>
      <c r="CQ15" s="71">
        <v>57587.095999999998</v>
      </c>
      <c r="CR15" s="71">
        <v>66515.429399999994</v>
      </c>
      <c r="CS15" s="71">
        <v>5760.26</v>
      </c>
      <c r="CT15" s="71">
        <v>83886.05</v>
      </c>
      <c r="CU15" s="71">
        <v>51403.8</v>
      </c>
      <c r="CV15" s="71">
        <v>49570</v>
      </c>
      <c r="CW15" s="71">
        <v>5096.51</v>
      </c>
      <c r="CX15" s="71">
        <v>72386.05</v>
      </c>
      <c r="CY15" s="71">
        <v>51403.8</v>
      </c>
      <c r="CZ15" s="71">
        <v>570</v>
      </c>
      <c r="DA15" s="71">
        <v>508</v>
      </c>
      <c r="DB15" s="71">
        <v>770018.77500000002</v>
      </c>
      <c r="DC15" s="71">
        <v>387039.07400000002</v>
      </c>
      <c r="DD15" s="71">
        <v>218076.3156</v>
      </c>
      <c r="DE15" s="71">
        <v>7890.7979999999998</v>
      </c>
      <c r="DF15" s="71">
        <v>497977.62900000002</v>
      </c>
      <c r="DG15" s="71">
        <v>260401.16</v>
      </c>
      <c r="DH15" s="71">
        <v>68993.047999999995</v>
      </c>
      <c r="DI15" s="71">
        <v>993.048</v>
      </c>
      <c r="DJ15" s="71">
        <v>7000</v>
      </c>
      <c r="DK15" s="71">
        <v>2070</v>
      </c>
      <c r="DL15" s="71">
        <v>2100</v>
      </c>
      <c r="DM15" s="71">
        <v>0</v>
      </c>
      <c r="DN15" s="71">
        <v>448574</v>
      </c>
      <c r="DO15" s="71">
        <v>0</v>
      </c>
      <c r="DP15" s="71">
        <v>448574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1550578.5490000001</v>
      </c>
      <c r="E16" s="71">
        <v>695037.94469999999</v>
      </c>
      <c r="F16" s="71">
        <v>1008943.8231</v>
      </c>
      <c r="G16" s="82">
        <v>653823.52870000002</v>
      </c>
      <c r="H16" s="82">
        <v>541634.72589999996</v>
      </c>
      <c r="I16" s="82">
        <v>41214.415999999997</v>
      </c>
      <c r="J16" s="71">
        <v>234459</v>
      </c>
      <c r="K16" s="71">
        <v>142609.18890000001</v>
      </c>
      <c r="L16" s="71">
        <v>11340</v>
      </c>
      <c r="M16" s="71">
        <v>6497.9459999999999</v>
      </c>
      <c r="N16" s="71">
        <v>217550</v>
      </c>
      <c r="O16" s="71">
        <v>130557.4026</v>
      </c>
      <c r="P16" s="71">
        <v>5340</v>
      </c>
      <c r="Q16" s="71">
        <v>2530.7460000000001</v>
      </c>
      <c r="R16" s="71">
        <v>12660</v>
      </c>
      <c r="S16" s="71">
        <v>8962.0002999999997</v>
      </c>
      <c r="T16" s="71">
        <v>6000</v>
      </c>
      <c r="U16" s="71">
        <v>3967.2</v>
      </c>
      <c r="V16" s="71">
        <v>500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46650</v>
      </c>
      <c r="AE16" s="71">
        <v>37643.4588</v>
      </c>
      <c r="AF16" s="71">
        <v>-6421.7141000000001</v>
      </c>
      <c r="AG16" s="71">
        <v>-28447.499</v>
      </c>
      <c r="AH16" s="71">
        <v>1800</v>
      </c>
      <c r="AI16" s="71">
        <v>1031.575</v>
      </c>
      <c r="AJ16" s="71">
        <v>0</v>
      </c>
      <c r="AK16" s="71">
        <v>0</v>
      </c>
      <c r="AL16" s="71">
        <v>1800</v>
      </c>
      <c r="AM16" s="71">
        <v>1031.575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44850</v>
      </c>
      <c r="AU16" s="71">
        <v>36611.883800000003</v>
      </c>
      <c r="AV16" s="71">
        <v>153578.28589999999</v>
      </c>
      <c r="AW16" s="71">
        <v>123333.03</v>
      </c>
      <c r="AX16" s="71">
        <v>0</v>
      </c>
      <c r="AY16" s="71">
        <v>0</v>
      </c>
      <c r="AZ16" s="71">
        <v>-160000</v>
      </c>
      <c r="BA16" s="71">
        <v>-151780.52900000001</v>
      </c>
      <c r="BB16" s="71">
        <v>162153</v>
      </c>
      <c r="BC16" s="71">
        <v>116871.42600000001</v>
      </c>
      <c r="BD16" s="71">
        <v>0</v>
      </c>
      <c r="BE16" s="71">
        <v>0</v>
      </c>
      <c r="BF16" s="71">
        <v>148253</v>
      </c>
      <c r="BG16" s="71">
        <v>106172.68399999999</v>
      </c>
      <c r="BH16" s="71">
        <v>0</v>
      </c>
      <c r="BI16" s="71">
        <v>0</v>
      </c>
      <c r="BJ16" s="71">
        <v>11900</v>
      </c>
      <c r="BK16" s="71">
        <v>10698.742</v>
      </c>
      <c r="BL16" s="71">
        <v>0</v>
      </c>
      <c r="BM16" s="71">
        <v>0</v>
      </c>
      <c r="BN16" s="71">
        <v>120062.70909999999</v>
      </c>
      <c r="BO16" s="71">
        <v>102234.1281</v>
      </c>
      <c r="BP16" s="71">
        <v>256686</v>
      </c>
      <c r="BQ16" s="71">
        <v>62873.968999999997</v>
      </c>
      <c r="BR16" s="71">
        <v>0</v>
      </c>
      <c r="BS16" s="71">
        <v>0</v>
      </c>
      <c r="BT16" s="71">
        <v>246998</v>
      </c>
      <c r="BU16" s="71">
        <v>56473.968999999997</v>
      </c>
      <c r="BV16" s="71">
        <v>6500</v>
      </c>
      <c r="BW16" s="71">
        <v>3679.8</v>
      </c>
      <c r="BX16" s="71">
        <v>0</v>
      </c>
      <c r="BY16" s="71">
        <v>0</v>
      </c>
      <c r="BZ16" s="71">
        <v>5253</v>
      </c>
      <c r="CA16" s="71">
        <v>3472.5</v>
      </c>
      <c r="CB16" s="71">
        <v>7028</v>
      </c>
      <c r="CC16" s="71">
        <v>3740</v>
      </c>
      <c r="CD16" s="71">
        <v>26400</v>
      </c>
      <c r="CE16" s="71">
        <v>19396.038100000002</v>
      </c>
      <c r="CF16" s="71">
        <v>0</v>
      </c>
      <c r="CG16" s="71">
        <v>0</v>
      </c>
      <c r="CH16" s="71">
        <v>81909.709099999993</v>
      </c>
      <c r="CI16" s="71">
        <v>75685.789999999994</v>
      </c>
      <c r="CJ16" s="71">
        <v>2660</v>
      </c>
      <c r="CK16" s="71">
        <v>2660</v>
      </c>
      <c r="CL16" s="71">
        <v>0</v>
      </c>
      <c r="CM16" s="71">
        <v>0</v>
      </c>
      <c r="CN16" s="71">
        <v>0</v>
      </c>
      <c r="CO16" s="71">
        <v>0</v>
      </c>
      <c r="CP16" s="71">
        <v>66160</v>
      </c>
      <c r="CQ16" s="71">
        <v>38518.588900000002</v>
      </c>
      <c r="CR16" s="71">
        <v>97284.9</v>
      </c>
      <c r="CS16" s="71">
        <v>0</v>
      </c>
      <c r="CT16" s="71">
        <v>61260</v>
      </c>
      <c r="CU16" s="71">
        <v>35681.1</v>
      </c>
      <c r="CV16" s="71">
        <v>0</v>
      </c>
      <c r="CW16" s="71">
        <v>0</v>
      </c>
      <c r="CX16" s="71">
        <v>61260</v>
      </c>
      <c r="CY16" s="71">
        <v>35681.1</v>
      </c>
      <c r="CZ16" s="71">
        <v>0</v>
      </c>
      <c r="DA16" s="71">
        <v>0</v>
      </c>
      <c r="DB16" s="71">
        <v>328112</v>
      </c>
      <c r="DC16" s="71">
        <v>213672.73800000001</v>
      </c>
      <c r="DD16" s="71">
        <v>101245.54</v>
      </c>
      <c r="DE16" s="71">
        <v>290</v>
      </c>
      <c r="DF16" s="71">
        <v>241048</v>
      </c>
      <c r="DG16" s="71">
        <v>155975.58100000001</v>
      </c>
      <c r="DH16" s="71">
        <v>101245.54</v>
      </c>
      <c r="DI16" s="71">
        <v>290</v>
      </c>
      <c r="DJ16" s="71">
        <v>4000</v>
      </c>
      <c r="DK16" s="71">
        <v>1640</v>
      </c>
      <c r="DL16" s="71">
        <v>0</v>
      </c>
      <c r="DM16" s="71">
        <v>0</v>
      </c>
      <c r="DN16" s="71">
        <v>128347.114</v>
      </c>
      <c r="DO16" s="71">
        <v>634</v>
      </c>
      <c r="DP16" s="71">
        <v>46847.114000000001</v>
      </c>
      <c r="DQ16" s="71">
        <v>634</v>
      </c>
      <c r="DR16" s="71">
        <v>81500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21498611.399699997</v>
      </c>
      <c r="E17" s="71">
        <f t="shared" si="95"/>
        <v>7283878.7489</v>
      </c>
      <c r="F17" s="71">
        <f t="shared" si="95"/>
        <v>10451676.772100002</v>
      </c>
      <c r="G17" s="71">
        <f t="shared" si="95"/>
        <v>6208906.2338000005</v>
      </c>
      <c r="H17" s="71">
        <f t="shared" si="95"/>
        <v>11739376.927599998</v>
      </c>
      <c r="I17" s="71">
        <f t="shared" si="95"/>
        <v>1767414.8151</v>
      </c>
      <c r="J17" s="71">
        <f t="shared" si="95"/>
        <v>2421711.0819999999</v>
      </c>
      <c r="K17" s="71">
        <f t="shared" si="95"/>
        <v>1415874.7960999999</v>
      </c>
      <c r="L17" s="71">
        <f t="shared" si="95"/>
        <v>1397812.1283999998</v>
      </c>
      <c r="M17" s="71">
        <f t="shared" si="95"/>
        <v>353816.22079999995</v>
      </c>
      <c r="N17" s="71">
        <f t="shared" si="95"/>
        <v>2196103.2350000003</v>
      </c>
      <c r="O17" s="71">
        <f t="shared" si="95"/>
        <v>1292676.3683999998</v>
      </c>
      <c r="P17" s="71">
        <f t="shared" si="95"/>
        <v>1071903.1144000001</v>
      </c>
      <c r="Q17" s="71">
        <f t="shared" si="95"/>
        <v>321112.66980000003</v>
      </c>
      <c r="R17" s="71">
        <f t="shared" si="95"/>
        <v>122350.647</v>
      </c>
      <c r="S17" s="71">
        <f t="shared" si="95"/>
        <v>59169.534699999997</v>
      </c>
      <c r="T17" s="71">
        <f t="shared" si="95"/>
        <v>22315.114000000001</v>
      </c>
      <c r="U17" s="71">
        <f t="shared" si="95"/>
        <v>20271.571</v>
      </c>
      <c r="V17" s="71">
        <f t="shared" si="95"/>
        <v>11665</v>
      </c>
      <c r="W17" s="71">
        <f t="shared" si="95"/>
        <v>3030</v>
      </c>
      <c r="X17" s="71">
        <f t="shared" si="95"/>
        <v>424035.9</v>
      </c>
      <c r="Y17" s="71">
        <f t="shared" si="95"/>
        <v>49853.813999999998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359649.17499999999</v>
      </c>
      <c r="AE17" s="71">
        <f t="shared" si="95"/>
        <v>219827.74389999997</v>
      </c>
      <c r="AF17" s="71">
        <f t="shared" si="95"/>
        <v>3454066.1409000005</v>
      </c>
      <c r="AG17" s="71">
        <f t="shared" si="95"/>
        <v>172242.68650000001</v>
      </c>
      <c r="AH17" s="71">
        <v>0</v>
      </c>
      <c r="AI17" s="71">
        <f t="shared" si="95"/>
        <v>69422.71699999999</v>
      </c>
      <c r="AJ17" s="71">
        <f t="shared" ref="AJ17:BO17" si="96">SUM(AJ10:AJ16)</f>
        <v>648365.85899999994</v>
      </c>
      <c r="AK17" s="71">
        <f t="shared" si="96"/>
        <v>92524.022200000007</v>
      </c>
      <c r="AL17" s="71">
        <f t="shared" si="96"/>
        <v>118318.08500000001</v>
      </c>
      <c r="AM17" s="71">
        <f t="shared" si="96"/>
        <v>69422.71699999999</v>
      </c>
      <c r="AN17" s="71">
        <f t="shared" si="96"/>
        <v>648365.85899999994</v>
      </c>
      <c r="AO17" s="71">
        <f t="shared" si="96"/>
        <v>92524.022200000007</v>
      </c>
      <c r="AP17" s="71">
        <f t="shared" si="96"/>
        <v>0</v>
      </c>
      <c r="AQ17" s="71">
        <f t="shared" si="96"/>
        <v>0</v>
      </c>
      <c r="AR17" s="71">
        <f t="shared" si="96"/>
        <v>0</v>
      </c>
      <c r="AS17" s="71">
        <f t="shared" si="96"/>
        <v>0</v>
      </c>
      <c r="AT17" s="71">
        <f t="shared" si="96"/>
        <v>241331.09</v>
      </c>
      <c r="AU17" s="71">
        <f t="shared" si="96"/>
        <v>150405.0269</v>
      </c>
      <c r="AV17" s="71">
        <f t="shared" si="96"/>
        <v>3200479.1852000002</v>
      </c>
      <c r="AW17" s="71">
        <f t="shared" si="96"/>
        <v>505984.29059999995</v>
      </c>
      <c r="AX17" s="71">
        <f t="shared" si="96"/>
        <v>0</v>
      </c>
      <c r="AY17" s="71">
        <f t="shared" si="96"/>
        <v>0</v>
      </c>
      <c r="AZ17" s="71">
        <f t="shared" si="96"/>
        <v>-394778.90330000001</v>
      </c>
      <c r="BA17" s="71">
        <f t="shared" si="96"/>
        <v>-426265.6263</v>
      </c>
      <c r="BB17" s="71">
        <f t="shared" si="96"/>
        <v>1448934.9209999999</v>
      </c>
      <c r="BC17" s="71">
        <f t="shared" si="96"/>
        <v>1013734.7549999999</v>
      </c>
      <c r="BD17" s="71">
        <f t="shared" si="96"/>
        <v>984214.01899999997</v>
      </c>
      <c r="BE17" s="71">
        <f t="shared" si="96"/>
        <v>197277.22999999998</v>
      </c>
      <c r="BF17" s="71">
        <f t="shared" si="96"/>
        <v>1233085.2</v>
      </c>
      <c r="BG17" s="71">
        <f t="shared" si="96"/>
        <v>840945.42999999993</v>
      </c>
      <c r="BH17" s="71">
        <f t="shared" si="96"/>
        <v>32176</v>
      </c>
      <c r="BI17" s="71">
        <f t="shared" si="96"/>
        <v>4001</v>
      </c>
      <c r="BJ17" s="71">
        <f t="shared" si="96"/>
        <v>204523.22099999999</v>
      </c>
      <c r="BK17" s="71">
        <f t="shared" si="96"/>
        <v>168627.81799999997</v>
      </c>
      <c r="BL17" s="71">
        <f t="shared" si="96"/>
        <v>186396.41899999999</v>
      </c>
      <c r="BM17" s="71">
        <f t="shared" si="96"/>
        <v>162837.34299999999</v>
      </c>
      <c r="BN17" s="71">
        <f t="shared" si="96"/>
        <v>495750.52509999997</v>
      </c>
      <c r="BO17" s="71">
        <f t="shared" si="96"/>
        <v>335594.78139999998</v>
      </c>
      <c r="BP17" s="71">
        <f t="shared" ref="BP17:CU17" si="97">SUM(BP10:BP16)</f>
        <v>2713555.5276000001</v>
      </c>
      <c r="BQ17" s="71">
        <f t="shared" si="97"/>
        <v>538033.93920000002</v>
      </c>
      <c r="BR17" s="71">
        <f t="shared" si="97"/>
        <v>36930</v>
      </c>
      <c r="BS17" s="71">
        <f t="shared" si="97"/>
        <v>26947</v>
      </c>
      <c r="BT17" s="71">
        <f t="shared" si="97"/>
        <v>543849.19500000007</v>
      </c>
      <c r="BU17" s="71">
        <f t="shared" si="97"/>
        <v>186764.15399999998</v>
      </c>
      <c r="BV17" s="71">
        <f t="shared" si="97"/>
        <v>6500</v>
      </c>
      <c r="BW17" s="71">
        <f t="shared" si="97"/>
        <v>3679.8</v>
      </c>
      <c r="BX17" s="71">
        <f t="shared" si="97"/>
        <v>0</v>
      </c>
      <c r="BY17" s="71">
        <f t="shared" si="97"/>
        <v>0</v>
      </c>
      <c r="BZ17" s="71">
        <f t="shared" si="97"/>
        <v>92670.749000000011</v>
      </c>
      <c r="CA17" s="71">
        <f t="shared" si="97"/>
        <v>33023.938999999998</v>
      </c>
      <c r="CB17" s="71">
        <f t="shared" si="97"/>
        <v>1691988.6806000001</v>
      </c>
      <c r="CC17" s="71">
        <f t="shared" si="97"/>
        <v>272092.12049999996</v>
      </c>
      <c r="CD17" s="71">
        <f t="shared" si="97"/>
        <v>249915.26699999999</v>
      </c>
      <c r="CE17" s="71">
        <f t="shared" si="97"/>
        <v>180844.08540000001</v>
      </c>
      <c r="CF17" s="71">
        <f t="shared" si="97"/>
        <v>245657.44399999999</v>
      </c>
      <c r="CG17" s="71">
        <f t="shared" si="97"/>
        <v>37990.840000000004</v>
      </c>
      <c r="CH17" s="71">
        <f t="shared" si="97"/>
        <v>109734.5091</v>
      </c>
      <c r="CI17" s="71">
        <f t="shared" si="97"/>
        <v>91099.956999999995</v>
      </c>
      <c r="CJ17" s="71">
        <f t="shared" si="97"/>
        <v>232060.20800000001</v>
      </c>
      <c r="CK17" s="71">
        <f t="shared" si="97"/>
        <v>41186.824699999997</v>
      </c>
      <c r="CL17" s="71">
        <f t="shared" si="97"/>
        <v>0</v>
      </c>
      <c r="CM17" s="71">
        <f t="shared" si="97"/>
        <v>0</v>
      </c>
      <c r="CN17" s="71">
        <f t="shared" si="97"/>
        <v>0</v>
      </c>
      <c r="CO17" s="71">
        <f t="shared" si="97"/>
        <v>0</v>
      </c>
      <c r="CP17" s="71">
        <f t="shared" si="97"/>
        <v>786897.05</v>
      </c>
      <c r="CQ17" s="71">
        <f t="shared" si="97"/>
        <v>471735.34990000003</v>
      </c>
      <c r="CR17" s="71">
        <f t="shared" si="97"/>
        <v>698188.38939999999</v>
      </c>
      <c r="CS17" s="71">
        <f t="shared" si="97"/>
        <v>103594.34299999999</v>
      </c>
      <c r="CT17" s="71">
        <f t="shared" si="97"/>
        <v>737977.05</v>
      </c>
      <c r="CU17" s="71">
        <f t="shared" si="97"/>
        <v>445778.35399999993</v>
      </c>
      <c r="CV17" s="71">
        <f t="shared" ref="CV17:DU17" si="98">SUM(CV10:CV16)</f>
        <v>300389.06000000006</v>
      </c>
      <c r="CW17" s="71">
        <f t="shared" si="98"/>
        <v>66861.577999999994</v>
      </c>
      <c r="CX17" s="71">
        <f t="shared" si="98"/>
        <v>399114.55</v>
      </c>
      <c r="CY17" s="71">
        <f t="shared" si="98"/>
        <v>250864.4</v>
      </c>
      <c r="CZ17" s="71">
        <f t="shared" si="98"/>
        <v>788</v>
      </c>
      <c r="DA17" s="71">
        <f t="shared" si="98"/>
        <v>726</v>
      </c>
      <c r="DB17" s="71">
        <f t="shared" si="98"/>
        <v>3268891.7279999997</v>
      </c>
      <c r="DC17" s="71">
        <f t="shared" si="98"/>
        <v>1979546.77</v>
      </c>
      <c r="DD17" s="71">
        <f t="shared" si="98"/>
        <v>1973205.7656</v>
      </c>
      <c r="DE17" s="71">
        <f t="shared" si="98"/>
        <v>352596.58160000003</v>
      </c>
      <c r="DF17" s="71">
        <f t="shared" si="98"/>
        <v>2144784.2719999999</v>
      </c>
      <c r="DG17" s="71">
        <f t="shared" si="98"/>
        <v>1286056.0759999999</v>
      </c>
      <c r="DH17" s="71">
        <f t="shared" si="98"/>
        <v>1557527.298</v>
      </c>
      <c r="DI17" s="71">
        <f t="shared" si="98"/>
        <v>336775.51459999999</v>
      </c>
      <c r="DJ17" s="71">
        <f t="shared" si="98"/>
        <v>85877.1</v>
      </c>
      <c r="DK17" s="71">
        <f t="shared" si="98"/>
        <v>49231.737500000003</v>
      </c>
      <c r="DL17" s="71">
        <f t="shared" si="98"/>
        <v>2100</v>
      </c>
      <c r="DM17" s="71">
        <f t="shared" si="98"/>
        <v>0</v>
      </c>
      <c r="DN17" s="71">
        <f t="shared" si="98"/>
        <v>972056.94770000014</v>
      </c>
      <c r="DO17" s="71">
        <f t="shared" si="98"/>
        <v>27888</v>
      </c>
      <c r="DP17" s="71">
        <f t="shared" si="98"/>
        <v>1572300.1910000001</v>
      </c>
      <c r="DQ17" s="71">
        <f t="shared" si="98"/>
        <v>720330.3</v>
      </c>
      <c r="DR17" s="71">
        <f t="shared" si="98"/>
        <v>92199.056700000001</v>
      </c>
      <c r="DS17" s="71">
        <f t="shared" si="98"/>
        <v>0</v>
      </c>
      <c r="DT17" s="71">
        <f t="shared" si="98"/>
        <v>692442.3</v>
      </c>
      <c r="DU17" s="71">
        <f t="shared" si="98"/>
        <v>692442.3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</sheetData>
  <protectedRanges>
    <protectedRange sqref="C17" name="Range3"/>
    <protectedRange sqref="J10:DM10 J11:AG16 AI11:DM16 AH11:AH17" name="Range1"/>
    <protectedRange sqref="DP10:DU16" name="Range2"/>
    <protectedRange sqref="C10:C16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2024-10-04T08:40:23Z</dcterms:modified>
</cp:coreProperties>
</file>